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K ULU SAPI 2021\RPH 2021\Pendidikan Jasmani Tahun 6\"/>
    </mc:Choice>
  </mc:AlternateContent>
  <bookViews>
    <workbookView xWindow="0" yWindow="0" windowWidth="20490" windowHeight="6255"/>
  </bookViews>
  <sheets>
    <sheet name="RPH PJ T6" sheetId="1" r:id="rId1"/>
    <sheet name="PJT6DATA" sheetId="2" r:id="rId2"/>
    <sheet name="DATA" sheetId="3" r:id="rId3"/>
  </sheets>
  <calcPr calcId="152511"/>
</workbook>
</file>

<file path=xl/calcChain.xml><?xml version="1.0" encoding="utf-8"?>
<calcChain xmlns="http://schemas.openxmlformats.org/spreadsheetml/2006/main">
  <c r="P4" i="1" l="1"/>
  <c r="G4" i="1"/>
  <c r="G10" i="1" l="1"/>
  <c r="G9" i="1"/>
  <c r="G5" i="1"/>
  <c r="G7" i="1"/>
  <c r="G6" i="1" l="1"/>
</calcChain>
</file>

<file path=xl/sharedStrings.xml><?xml version="1.0" encoding="utf-8"?>
<sst xmlns="http://schemas.openxmlformats.org/spreadsheetml/2006/main" count="522" uniqueCount="352">
  <si>
    <t>MINGGU</t>
  </si>
  <si>
    <t>TAJUK</t>
  </si>
  <si>
    <t>STANDARD KANDUNGAN</t>
  </si>
  <si>
    <t>STANDARD PEMBELAJARAN</t>
  </si>
  <si>
    <t>HINGGA</t>
  </si>
  <si>
    <t>Pada akhir pengajaran dan pembelajaran, murid dapat:</t>
  </si>
  <si>
    <t>KECERGASAN PELBAGAI</t>
  </si>
  <si>
    <t>Interpersonal</t>
  </si>
  <si>
    <t>Muzikal</t>
  </si>
  <si>
    <t>Kinestatik</t>
  </si>
  <si>
    <t>Naturalis</t>
  </si>
  <si>
    <t>Intrapersonal</t>
  </si>
  <si>
    <t>verbal Linguistik</t>
  </si>
  <si>
    <t>Logik Matematika</t>
  </si>
  <si>
    <t>Visual Ruang</t>
  </si>
  <si>
    <t>ELEMEN MERENTAS KOKURIKULUM</t>
  </si>
  <si>
    <t>Kreativiti &amp; Inovasi</t>
  </si>
  <si>
    <t>Bahasa</t>
  </si>
  <si>
    <t>Sains dan Teknologi</t>
  </si>
  <si>
    <t>Keusahawanan</t>
  </si>
  <si>
    <t>Patriotisme</t>
  </si>
  <si>
    <t>TMK</t>
  </si>
  <si>
    <t>Nilai Murni</t>
  </si>
  <si>
    <t>KEMAHIRAN BERFIKIR/ABAD 21</t>
  </si>
  <si>
    <t>Membanding Beza</t>
  </si>
  <si>
    <t>Menjana Idea</t>
  </si>
  <si>
    <t>Menginteprestasi</t>
  </si>
  <si>
    <t>Membuat Keputusan</t>
  </si>
  <si>
    <t>Mengkategori</t>
  </si>
  <si>
    <t>Menghubung kait</t>
  </si>
  <si>
    <t>Mencipta Analogi</t>
  </si>
  <si>
    <t>Membuat Rumusan</t>
  </si>
  <si>
    <t>mentafsir</t>
  </si>
  <si>
    <t>Menilai</t>
  </si>
  <si>
    <t>PENILAIAN PENGAJARAN DAN PEMBELAJARAN</t>
  </si>
  <si>
    <t>Lembaran Kerja</t>
  </si>
  <si>
    <t>Pemerhatian</t>
  </si>
  <si>
    <t>Lisan</t>
  </si>
  <si>
    <t>Tugasan</t>
  </si>
  <si>
    <t>Hasil Kerja</t>
  </si>
  <si>
    <t>Kuiz</t>
  </si>
  <si>
    <t>Drama</t>
  </si>
  <si>
    <t>Projek</t>
  </si>
  <si>
    <t>PDPC ABAD 21</t>
  </si>
  <si>
    <t>CATATAN/ PDPC ditangguhkan kerana :</t>
  </si>
  <si>
    <t>Gallery Work</t>
  </si>
  <si>
    <t>Group Presentation</t>
  </si>
  <si>
    <t>Hot Seat</t>
  </si>
  <si>
    <t>Brainstorming</t>
  </si>
  <si>
    <t>CRK/MC</t>
  </si>
  <si>
    <t>Traffic Light</t>
  </si>
  <si>
    <t>Tthink pair-Share</t>
  </si>
  <si>
    <t>KURSUS</t>
  </si>
  <si>
    <t>REFLEKSI</t>
  </si>
  <si>
    <t xml:space="preserve">           /</t>
  </si>
  <si>
    <t>TARIKH</t>
  </si>
  <si>
    <t>KELAS</t>
  </si>
  <si>
    <t>MULA</t>
  </si>
  <si>
    <t>TAMAT</t>
  </si>
  <si>
    <t>MASA</t>
  </si>
  <si>
    <t>AKTIVITI</t>
  </si>
  <si>
    <t>Berkomunikasi</t>
  </si>
  <si>
    <t>Pendidikan Alam Sekitar</t>
  </si>
  <si>
    <t>MESYUARAT</t>
  </si>
  <si>
    <t>PROGRAM SEKOLAH</t>
  </si>
  <si>
    <t>CUTI UMUM/PERISTIWA</t>
  </si>
  <si>
    <t>MENGIRING MURID KELUAR</t>
  </si>
  <si>
    <t>Kehadiran:</t>
  </si>
  <si>
    <t>1.40 pm</t>
  </si>
  <si>
    <t>2.10 pm</t>
  </si>
  <si>
    <t>2.40 pm</t>
  </si>
  <si>
    <t>3.10 pm</t>
  </si>
  <si>
    <t>3.40 pm</t>
  </si>
  <si>
    <t>4.10 pm</t>
  </si>
  <si>
    <t>4.40 pm</t>
  </si>
  <si>
    <t>5.10 pm</t>
  </si>
  <si>
    <t>5.40 pm</t>
  </si>
  <si>
    <t>6.10 pm</t>
  </si>
  <si>
    <t>6.40 pm</t>
  </si>
  <si>
    <t>1A</t>
  </si>
  <si>
    <t>1B</t>
  </si>
  <si>
    <t>2A</t>
  </si>
  <si>
    <t>2B</t>
  </si>
  <si>
    <t>3A</t>
  </si>
  <si>
    <t>3B</t>
  </si>
  <si>
    <t>4A</t>
  </si>
  <si>
    <t>4B</t>
  </si>
  <si>
    <t>5A</t>
  </si>
  <si>
    <t>5B</t>
  </si>
  <si>
    <t>6A</t>
  </si>
  <si>
    <t>6B</t>
  </si>
  <si>
    <t>7A</t>
  </si>
  <si>
    <t>7B</t>
  </si>
  <si>
    <t>8A</t>
  </si>
  <si>
    <t>8B</t>
  </si>
  <si>
    <t>9A</t>
  </si>
  <si>
    <t>9B</t>
  </si>
  <si>
    <t>10A</t>
  </si>
  <si>
    <t>10B</t>
  </si>
  <si>
    <t>11A</t>
  </si>
  <si>
    <t>11B</t>
  </si>
  <si>
    <t xml:space="preserve">12A </t>
  </si>
  <si>
    <t>12B</t>
  </si>
  <si>
    <t>13A</t>
  </si>
  <si>
    <t>13B</t>
  </si>
  <si>
    <t>14A</t>
  </si>
  <si>
    <t>14B</t>
  </si>
  <si>
    <t>15A</t>
  </si>
  <si>
    <t>15B</t>
  </si>
  <si>
    <t>16A</t>
  </si>
  <si>
    <t>16B</t>
  </si>
  <si>
    <t>17A</t>
  </si>
  <si>
    <t>17B</t>
  </si>
  <si>
    <t>18A</t>
  </si>
  <si>
    <t>18B</t>
  </si>
  <si>
    <t>19A</t>
  </si>
  <si>
    <t>19B</t>
  </si>
  <si>
    <t>20A</t>
  </si>
  <si>
    <t>20B</t>
  </si>
  <si>
    <t>21A</t>
  </si>
  <si>
    <t>21B</t>
  </si>
  <si>
    <t>22A</t>
  </si>
  <si>
    <t>22B</t>
  </si>
  <si>
    <t>23A</t>
  </si>
  <si>
    <t>24B</t>
  </si>
  <si>
    <t>25A</t>
  </si>
  <si>
    <t>25B</t>
  </si>
  <si>
    <t>26A</t>
  </si>
  <si>
    <t>26B</t>
  </si>
  <si>
    <t>27A</t>
  </si>
  <si>
    <t>27B</t>
  </si>
  <si>
    <t>28A</t>
  </si>
  <si>
    <t>28B</t>
  </si>
  <si>
    <t>29A</t>
  </si>
  <si>
    <t>29B</t>
  </si>
  <si>
    <t>30A</t>
  </si>
  <si>
    <t>30B</t>
  </si>
  <si>
    <t>31A</t>
  </si>
  <si>
    <t>31B</t>
  </si>
  <si>
    <t>32A</t>
  </si>
  <si>
    <t>32B</t>
  </si>
  <si>
    <t>33A</t>
  </si>
  <si>
    <t>34B</t>
  </si>
  <si>
    <t>35A</t>
  </si>
  <si>
    <t>35B</t>
  </si>
  <si>
    <t>36A</t>
  </si>
  <si>
    <t>36B</t>
  </si>
  <si>
    <t xml:space="preserve">OBJEKTIF PEMBELAJARAN
(KRITERIA KEJAYAAN)
</t>
  </si>
  <si>
    <t>Menginferens</t>
  </si>
  <si>
    <t xml:space="preserve">MINGGU </t>
  </si>
  <si>
    <t>TARIKH /HARI</t>
  </si>
  <si>
    <t>SUBJEK</t>
  </si>
  <si>
    <t>BIDANG</t>
  </si>
  <si>
    <t>Gimnastik Asas</t>
  </si>
  <si>
    <t>ASPEK</t>
  </si>
  <si>
    <t>FOKUS</t>
  </si>
  <si>
    <t>OBJEKTIF</t>
  </si>
  <si>
    <t xml:space="preserve">AKTIVITI </t>
  </si>
  <si>
    <t>1. Melakukan lari landas ke peralatan anjal, menghambur, membuat layangan, dan mendarat dengan kedua-dua belah kaki.
2. Menerangkan penghasilan daya lonjakan bagi melakukan hambur dan layangan di udara.
3. Menerima cabaran dan berasa seronok semasa melakukan aktiviti.</t>
  </si>
  <si>
    <t xml:space="preserve">1. Memanaskan badan.
2. Penyampaian Standard Pembelajaran
3. Persembahan/Permainan Kecil
4. Menyejukkan badan
5. Penilaian pengajaran dan pembelajaran
</t>
  </si>
  <si>
    <t>A1 - 1.1 Berkebolehan melakukan kemahiran hambur dan pendaratan dengan lakuan yang betul.
A2 - 2.1 Berkebolehan mengaplikasi konsep hambur dan pendaratan dalam pergerakan.
A5  5.2 - Tanggungjawab Kendiri</t>
  </si>
  <si>
    <t>Berkebolehan melakukan lari landas ke peralatan anjal, menghambur, membuat layangan, dan mendarat menggunakan kedua-dua belah kaki dengan lakuan yang betul.</t>
  </si>
  <si>
    <t>PENDIDIKAN JASMANI</t>
  </si>
  <si>
    <t xml:space="preserve">A1 – 1.2 Berkebolehan melakukan pergerakan yang memerlukan kawalan badan dan sokongan.
A2 – 2.2 Berkebolehan mengaplikasi konsep kawalan badan dan sokongan dalam pergerakan.
A5 –  5.4 – Dinamika Kumpulan
</t>
  </si>
  <si>
    <t>Berkebolehan mereka cipta dan melakukan rangkaian pergerakan lokomotor, imbangan, dan putaran dalam kumpulan kecil.</t>
  </si>
  <si>
    <t>1. Mereka cipta rangkaian pergerakan lokomotor, imbangan, dan putaran dalam kumpulan kecil.
2. Melakukan rangkaian pergerakan lokomotor, imbangan, dan putaran yang telah direka cipta dalam kumpulan kecil.
3. Mengenal pasti pergerakan lokomotor, imbangan, dan putaran yang digunakan dalam rangkaian pergerakan yang direka cipta.
4. Melibatkan diri secara aktif sebagai ahli kumpulan..</t>
  </si>
  <si>
    <t>1. Memanaskan badan.
2. Penyampaian Standard Pembelajaran
3. Persembahan/Permainan Kecil
4. Menyejukkan badan
5. Penilaian pengajaran dan pembelajaran</t>
  </si>
  <si>
    <t>3. Gayut Songsang</t>
  </si>
  <si>
    <t>Berkebolehan melakukan kemahiran gayut songsang dengan lakuan yang betul.</t>
  </si>
  <si>
    <t>1. Bergayut pada palang dengan posisi badan songsang (inverted).
2. Mengenal pasti genggaman yang sesuai dengan posisi badan songsang semasa bergayut pada palang
3. Menerangkan situasi dan peralatan yang boleh membahayakan diri.
4. Menerima cabaran dan berasa seronok semasa melakukan aktiviti.</t>
  </si>
  <si>
    <t xml:space="preserve">A1 – 1.3 Berkebolehan melakukan kemahiran gayut dan ayun dengan lakuan yang betul.
A2 – 2.3 Berkebolehan mengaplikasi konsep gayut dan ayun dalam pergerakan.
A5 – 5.1 – Pengurusan Kendiri
5.2 - Tanggungjawab Kendiri
</t>
  </si>
  <si>
    <t>4. Putar 360</t>
  </si>
  <si>
    <t>Berkebolehan melakukan putaran menegak 360° dan mendarat di atas trampoline dengan lakuan yang betul.</t>
  </si>
  <si>
    <t>1. Melakukan putaran menegak 360° di atas trampolin dan mendarat di atas trampolin.
2. Menerangkan cara memutarkan badan.
3. Menentukan ruang yang selamat untuk melakukan aktiviti.
4. Menerima cabaran dan berasa seronok semasa melakukan aktiviti.</t>
  </si>
  <si>
    <t>Pergerakan Berirama</t>
  </si>
  <si>
    <t>Berkebolehan mereka cipta dan melakukan rangkaian pergerakan yang menggunakan pelbagai langkah lurus mengikut irama.</t>
  </si>
  <si>
    <t>1. Mereka cipta rangkaian pergerakan yang menggunakan pelbagai langkah lurus mengikut muzik yang didengar.
2. Mempersembahkan rangkaian pergerakan langkah lurus yang telah direka cipta mengikut muzik yang didengar.
3. Mengenal pasti langkah lurus yang digunakan dalam rangkaian pergerakan yang direka cipta.
4. Mengenal pasti konsep pergerakan yang diaplikasikan dalam rangkaian pergerakan langkah lurus.
5. Bekerjasama dalam kumpulan semasa melakukan aktiviti.</t>
  </si>
  <si>
    <t>Berkebolehan mereka cipta dan melakukan rangkaian pergerakan yang menggunakan pelbagai langkah lurus mengikut muzik.</t>
  </si>
  <si>
    <t>1. Mereka cipta rangkaian pergerakan yang menggunakan pelbagai langkah lurus mengikut muzik yang didengar.
2. Mempersembahkan rangkaian pergerakan langkah lurus yang telah direka cipta mengikut muzik yang didengar.
3. Mengenal pasti langkah lurus yang digunakan dalam rangkaian pergerakan yang direka cipta.
4. Mengenal pasti konsep pergerakan yang diaplikasikan dalam rangkaian pergerakan langkah lurus.
5. Menerima cabaran dan berasa seronok semasa melakukan aktiviti.</t>
  </si>
  <si>
    <t>Kategori Serangan</t>
  </si>
  <si>
    <t>Berkebolehan menghantar bola kepada rakan yang diadang oleh pemain lawan dengan lakuan yang betul.</t>
  </si>
  <si>
    <t>1. Menghantar bola kepada rakan yang diadang oleh pemain lawan.
2. Mengenal pasti ruang yang sesuai untuk menghantar bola kepada pemain yang diadang.
3. Bekerjasama dalam kumpulan semasa melakukan aktiviti.</t>
  </si>
  <si>
    <t>Berkebolehan menerima bola ketika diadang oleh pemain lawan dengan lakuan yang betul.</t>
  </si>
  <si>
    <t>1. Menerima bola ketika diadang oleh pemain lawan.
2. Mengaplikasi strategi yang sesuai semasa menerima bola apabila diadang oleh pemain lawan.
3. Berusaha melakukan aktiviti fizikal untuk mencapai matlamat yang ditetapkan.</t>
  </si>
  <si>
    <t xml:space="preserve">A1 – 1.6 Berkebolehan melakukan kemahiran asas permainan kategori serangan dengan lakuan yang betul.
A2 – 2.6 Berkebolehan mengaplikasi konsep pergerakan dan prinsip mekanik dalam kemahiran asas permainan kategori serangan.
A5 –  5.2 - Tanggungjawab Kendiri
</t>
  </si>
  <si>
    <t xml:space="preserve">A1 – 1.6 Berkebolehan melakukan kemahiran asas permainan kategori serangan dengan lakuan yang betul.
A2 – 2.6 Berkebolehan mengaplikasi konsep pergerakan dan prinsip mekanik dalam kemahiran asas permainan kategori serangan.
A5 – 5.4 – Dinamika Kumpulan
</t>
  </si>
  <si>
    <t xml:space="preserve">A1 – 1.5 Berkebolehan melakukan pelbagai corak pergerakan mengikut irama.
A2 – 2.5 Berkebolehan mengaplikasi konsep pergerakan mengikut irama.                                                                                                                               A5 –  5.4 – Dinamika Kumpulan
</t>
  </si>
  <si>
    <t xml:space="preserve">A1 – 1.5 Berkebolehan melakukan pelbagai corak pergerakan mengikut irama.
A2 – 2.5 Berkebolehan mengaplikasi konsep pergerakan mengikut irama.
A5 –  5.4 – Dinamika Kumpulan
</t>
  </si>
  <si>
    <t>A1 – 1.4 Berkebolehan melakukan kemahiran putaran dengan lakuan yang betul.
A2 – 2.4 Berkebolehan mengaplikasi konsep putaran dalam pergerakan.
A5 –  5.1 – Pengurusan Kendiri
           5.2 - Tanggungjawab Kendiri</t>
  </si>
  <si>
    <t>Berkebolehan mengelecek bola melepasi pemain lawan dan menghantar kepada rakan sepasukan dengan lakuan yang betul.</t>
  </si>
  <si>
    <t>1. Mengelecek bola melepasi pemain lawan dan menghantar kepada rakan sepasukan.
2. Mengenal pasti situasi dan ruang yang sesuai untuk mengelecek dan menghantar bola kepada rakan.
3. Menerima cabaran dan berasa seronok semasa melakukan aktiviti.</t>
  </si>
  <si>
    <t>Berkebolehan memintas dan menghantar bola dengan lakuan yang betul.</t>
  </si>
  <si>
    <t>A1 – 1.6 Berkebolehan melakukan kemahiran asas permainan kategori serangan dengan lakuan yang betul.
A2 – 2.6 Berkebolehan mengaplikasi konsep pergerakan dan prinsip mekanik dalam kemahiran asas permainan kategori serangan.
A5 –5.4 – Dinamika Kumpulan</t>
  </si>
  <si>
    <t>1. Memintas bola yang dihantar oleh pemain lawan dan menghantar kepada rakan di posisi yang sesuai.
2. Mengenal pasti posisi pemain sepasukan yang sesuai untuk dihantar selepas takel atau memintas bola.
3. Melibatkan diri secara aktif sebagai ahli kumpulan.</t>
  </si>
  <si>
    <t>Kategori Jaring</t>
  </si>
  <si>
    <t>Berkebolehan melakukan servis dan menerima bola menggunakan anggota badan dan alatan dengan lakuan yang betul.</t>
  </si>
  <si>
    <t>1. Melakukan servis ke ruang sasaran menggunakan anggota badan dan alatan.
2. Menerima bola yang diservis menggunakan anggota badan, menghantar kepada rakan sepasukan, atau mengembalikan ke gelanggang lawan.
3. Menyatakan perkaitan antara pemindahan daya dengan jarak objek ke ruang sasaran semasa melakukan servis.
4. Mengenal pasti arah bola atau bulu tangkis yang diservis dan bertindak balas mengikut situasi.
5. Bekerjasama dalam kumpulan semasa melakukan aktiviti.</t>
  </si>
  <si>
    <t>A1 – 1.7 Berkebolehan melakukan kemahiran asas permainan kategori jaring dengan lakuan yang betul.
A2 – 2.7 Berkebolehan mengaplikasi konsep pergerakan dan prinsip mekanik dalam kemahiran asas permainan kategori jaring.
5.4 Dinamika Kumpulan</t>
  </si>
  <si>
    <t>Berkebolehan melakukan adangan menggunakan anggota badan dengan lakuan yang betul.</t>
  </si>
  <si>
    <t>Kategori Memadang</t>
  </si>
  <si>
    <t>A1 – 1.8 Berkebolehan melakukan kemahiran asas permainan kategori memadang dengan lakuan yang betul.
A2 – 2.8 Berkebolehan mengaplikasi konsep pergerakan dan prinsip mekanik dalam kemahiran asas permainan kategori memadang.
A5 – 
5.2 - Tanggungjawab Kendiri
5.4 – Dinamika Kumpulan</t>
  </si>
  <si>
    <t>A1 – 1.8 Berkebolehan melakukan kemahiran asas permainan kategori memadang dengan lakuan yang betul.
A2 – 2.8 Berkebolehan mengaplikasi konsep pergerakan dan prinsip mekanik dalam kemahiran asas permainan kategori memadang.
A5 –  5.1 – Pengurusan Kendiri</t>
  </si>
  <si>
    <t>Berkebolehan memukul bola yang dibaling dengan pelbagai kelajuan dan menangkap bola dengan lakuan yang betul.</t>
  </si>
  <si>
    <t>Berkebolehan membaling dan menangkap bola dari pelbagai aras dan kelajuan dengan lakuan yang betul.</t>
  </si>
  <si>
    <t>Olahraga Asas</t>
  </si>
  <si>
    <t>A1 – 1.9 Berkebolehan melakukan kemahiran asas berlari dan berjalan dengan lakuan yang betul.
A2 – 2.9 Berkebolehan mengaplikasi konsep dan prinsip pergerakan dalam kemahiran asas berlari dan berjalan. 
A5 –  5.2 - Tanggungjawab Kendiri</t>
  </si>
  <si>
    <t>Berkebolehan melakukan lompat tinggi gaya Fosbury Flop dengan lakuan yang betul.</t>
  </si>
  <si>
    <t>A1 – 1.10 Berkebolehan melakukan kemahiran asas lompatan dengan lakuan yang betul.
A2 – 2.10 Berkebolehan mengaplikasi konsep pergerakan dan prinsip mekanik dalam kemahiran asas lompatan.
A5 –  5.1 – Pengurusan Kendiri</t>
  </si>
  <si>
    <t>Berkebolehan berlari, melangkah silang, dan merejam objek berbentuk rod dengan lakuan yang betul.</t>
  </si>
  <si>
    <t xml:space="preserve">A1 – 1.11 Berkebolehan melakukan kemahiran asas balingan dengan lakuan yang betul.
A2 – 2.11 Berkebolehan mengaplikasi konsep pergerakan dan prinsip mekanik dalam kemahiran asas balingan.
A5 – 5.3 – Interaksi Sosial
</t>
  </si>
  <si>
    <t>Berkebolehan memutar dan membaling objek berbentuk sfera yang bertali dengan lakuan yang betul.</t>
  </si>
  <si>
    <t xml:space="preserve">A1 – 1.11 Berkebolehan melakukan kemahiran asas balingan dengan lakuan yang betul.
A2 – 2.11 Berkebolehan mengaplikasi konsep pergerakan dan prinsip mekanik dalam kemahiran asas balingan.
A5 –  5.2 - Tanggungjawab Kendiri
</t>
  </si>
  <si>
    <t>Rekreasi dan Kesenggangang</t>
  </si>
  <si>
    <t>A1 – 1.14 Berkebolehan melakukan aktiviti rekreasi dan kesenggangan.
A2 – 2.14 Berkebolehan mengaplikasi pengetahuan dan strategi dalam aktiviti rekreasi dan kesenggangan.
A5 – 
5.3 – Interaksi Sosial
5.4 – Dinamika Kumpulan</t>
  </si>
  <si>
    <t>A1 – 1.14 Berkebolehan melakukan aktiviti rekreasi dan kesenggangan.
A2 – 2.14 Berkebolehan mengaplikasi pengetahuan dan strategi dalam aktiviti rekreasi dan kesenggangan.
A5 – 
5.2 - Tanggungjawab Kendiri
5.4 – Dinamika Kumpulan</t>
  </si>
  <si>
    <t>Konsep Kecergasan</t>
  </si>
  <si>
    <t>Berkebolehan melakukan aktiviti memanaskan badan dan mengira kadar nadi sebelum dan selepas melakukan aktiviti fizikal.</t>
  </si>
  <si>
    <t xml:space="preserve">A3 – 3.1 Berkebolehan melakukan aktiviti fizikal berdasarkan konsep kecergasan.
A4 – 4.1 Berkebolehan mengaplikasi konsep kecergasan semasa melakukan aktiviti fizikal.
A5 – 
5.2 - Tanggungjawab Kendiri
5.4 – Dinamika Kumpulan
</t>
  </si>
  <si>
    <t>Berkebolehan melakukan aktiviti menyejukkan badan dan mengira kadar nadi sebelum dan selepas melakukan aktiviti fizikal.</t>
  </si>
  <si>
    <t xml:space="preserve">A3 – 3.1 Berkebolehan melakukan aktiviti fizikal berdasarkan konsep kecergasan.
A4 – 4.1 Berkebolehan mengaplikasi konsep kecergasan semasa melakukan aktiviti fizikal.
A5 – 
5.3 – Interaksi Sosial
</t>
  </si>
  <si>
    <t>Berkebolehan melakukan senaman meningkatkan kapasiti aerobik pada intensity rendah dan sederhana dalam jangka masa yang ditetapkan.</t>
  </si>
  <si>
    <t xml:space="preserve">A3 – 3.2 Berkebolehan melakukan senamanmeningkatkan kapasiti aerobik.
A4 – 4.2 Berkebolehan mengaplikasi konsep asas kapasiti aerobik.
A5 – 
5.2 - Tanggungjawab Kendiri
</t>
  </si>
  <si>
    <t xml:space="preserve">A3 – 3.3 Berkebolehan melakukan senaman meningkatkan kelenturan.
A4 – 4.3 Berkebolehan mengaplikasi konsep asas kelenturan.
A5 – 
5.3 – Interaksi Sosial
</t>
  </si>
  <si>
    <t xml:space="preserve">A3 – 3.4 Berkebolehan melakukan senaman meningkatkan kekuatan dan daya tahan otot.
A4 – 4.4 Berkebolehan mengaplikasi konsep asas kekuatan dan daya tahan otot.
A5 – 
5.4 – Dinamika Kumpulan
</t>
  </si>
  <si>
    <t>PJ TAHUN 6</t>
  </si>
  <si>
    <t>6 SAKURA</t>
  </si>
  <si>
    <t>6 DAHLIA</t>
  </si>
  <si>
    <t>7.00 am</t>
  </si>
  <si>
    <t>8.00 am</t>
  </si>
  <si>
    <t>9.00 am</t>
  </si>
  <si>
    <t>1.1.1 Melakukan lari landas ke peralatan anjal, menghambur, membuat layangan, dan mendarat dengan kedua-dua belah kaki.
2.1.1 Menerangkan penghasilan daya lonjakan bagi melakukan hambur dan layangan di udara.
Pengurusan Kendiri
5.1.1 Menerangkan persediaan diri dan pakaian berdasarkan jenis aktiviti yang dijalankan.</t>
  </si>
  <si>
    <t>1. Hambur Beraksi</t>
  </si>
  <si>
    <t xml:space="preserve">1.2.1 Mereka cipta rangkaian pergerakan lokomotor, imbangan, dan putaran dalam kumpulan kecil.
1.2.2 Mempersembahkan rangkaian pergerakan lokomotor, imbangan, dan putaran yang telah direka cipta dalam kumpulan kecil.
2.2.1 Mengenal pasti pergerakan lokomotor, imbangan, dan putaran yang digunakan dalam rangkaian pergerakan yang direka cipta.
5.4.2 Melibatkan diri secara aktif sebagai ahli kumpulan.
</t>
  </si>
  <si>
    <t>2. Pergerakan Ekspres</t>
  </si>
  <si>
    <t>1.3.1 Bergayut pada palang dengan posisi badan songsang (inverted).
2.3.1 Mengenal pasti genggaman yang sesuai dengan posisi badan songsang semasa bergayut pada palang.
5.2.2 Berusaha melakukan aktiviti fizikal untuk mencapai matlamat yang ditetapkan.</t>
  </si>
  <si>
    <t xml:space="preserve">1.4.1 Melakukan putaran menegak 360º di atas trampolin dan mendarat di atas trampolin.
2.4.1 Menerangkan cara memutarkan badan.
5.2.2 Berusaha melakukan aktiviti fizikal untuk mencapai matlamat yang ditetapkan.
</t>
  </si>
  <si>
    <t>5. Langkah Seiring</t>
  </si>
  <si>
    <t>1.5.1 Mereka cipta rangkaian pergerakan yang menggunakan pelbagai langkah lurus mengikut muzik yang didengar.
1.5.2 Mempersembahkan rangkaian pergerakan langkah lurus yang telah direka cipta mengikut muzik yang didengar.
2.5.1 Mengenal pasti langkah lurus yang digunakan dalam rangkaian pergerakan yang direka cipta.
2.5.2 Mengenal pasti konsep pergerakan yang
diaplikasikan dalam rangkaian pergerakan langkah lurus.
5.3.4 Berinteraksi secara positif dalam pelbagai situasi semasa melakukan aktiviti.
5.4.5 Bekerjasama dalam kumpulan semasa melakukan aktiviti.</t>
  </si>
  <si>
    <t>6. Warisan Berzaman</t>
  </si>
  <si>
    <t>1.5.3 Melakukan pergerakan tarian rakyat atau etnik mengikut muzik yang didengar.
2.5.3 Mengenal pasti pergerakan lokomotor dan bukan lokomotor serta konsep pergerakan yang digunakan dalam tarian rakyat atau etnik.
5.2.4 Menerima cabaran dan berasa seronok semasa melakukan aktiviti.</t>
  </si>
  <si>
    <t>7. Hantar Jaya</t>
  </si>
  <si>
    <t>1.6.1 Menghantar bola kepada rakan yang diadang oleh pemain lawan.
1.6.2 Menerima bola ketika diadang oleh pemain lawan.
2.6.1 Mengenal pasti ruang yang sesuai untuk menghantar bola kepada pemain yang diadang.
2.6.2 Mengaplikasi strategi yang sesuai semasa menerima bola apabila diadang oleh pemain lawan
5.2.2 Berusaha melakukan aktiviti fizikal untuk mencapai matlamat yang ditetapkan.
5.2.3 Melibatkan diri dalam merancang aktiviti fizikal dan membuat keputusan.</t>
  </si>
  <si>
    <t>8. Kelecek Hebat, Takel Tepat</t>
  </si>
  <si>
    <t xml:space="preserve">1.6.3 Mengelecek bola melepasi pemain lawan dan menghantar kepada rakan sepasukan.                                                                             1.6.5 Melakukan takel, mengawal bola, dan menghantar kepada rakan di posisi yang sesuai.                                                                            2.6.1 Mengenal pasti ruang yang sesuai untuk menghantar bola kepada pemain yang diadang.
2.6.3 Mengenal pasti situasi dan ruang yang sesuai untuk mengelecek dan menghantar bola kepada rakan.                                5.1.4 Menentukan ruang yang selamat untuk melakukan aktiviti. 5.3.4 Berinteraksi secara positif dalam pelbagai situasi semasa melakukan aktiviti.
</t>
  </si>
  <si>
    <t>9. Penjaring Tangkas</t>
  </si>
  <si>
    <t xml:space="preserve">1.6.6 Menjaring dengan melepasi pengadang yang bergerak.
2.6.5 Menentukan pemasaan yang sesuai untuk menjaring dengan melepasi pengadang yang bergerak.
5.4.4 Menerima kemampuan rakan sepasukan sebagai cabaran untuk meningkatkan prestasi.
5.4.5 Bekerjasama dalam kumpulan semasa melakukan aktiviti.
</t>
  </si>
  <si>
    <t xml:space="preserve">1.6.4 Memintas bola yang dihantar oleh pemain lawan dan menghantar kepada rakan di posisi yang sesuai.
2.6.4 Mengenal pasti posisi pemain sepasukan yang sesuai untuk dihantar bola selepas takel atau memintas bola.
5.4.2 Melibatkan diri secara aktif sebagai ahli kumpulan.
</t>
  </si>
  <si>
    <t>11. Bantu dan Maju</t>
  </si>
  <si>
    <t>3.6.1 Melakukan ujian kecergasan fizikal dengan menggunakan Bateri Ujian Standard Kecergasan Fizikal Kebangsaan Untuk Murid Sekolah Malaysia (SEGAK).
3.6.2 Merekod keputusan ujian SEGAK.
5.2.1 Bertanggungjawab melakukan aktiviti fizikal dalam pendidikan jasmani sebagai satu cara meningkatkan tahap kecergasan.</t>
  </si>
  <si>
    <t>4.6.1 Membandingkan skor pencapaian diri dengan norma Ujian SEGAK.
4.6.2 Menilai tahap kecergasan fizikal diri dan melakukan tindakan susulan berdasarkan keputusan Ujian SEGAK.</t>
  </si>
  <si>
    <t xml:space="preserve">3.6 Berkebolehan mengukur tahap kecergasan fizikal berasaskan kesihatan.                                                                                                                                                                                                         4.6 Berkebolehan mengenal pasti tahap kecergasan fizikal.
</t>
  </si>
  <si>
    <t>3.6 Berkebolehan mengukur tahap kecergasan fizikal berasaskan kesihatan.                                                                                                                                                                                                         4.6 Berkebolehan mengenal pasti tahap kecergasan fizikal.</t>
  </si>
  <si>
    <t>Berkebolehan melakukan ujian kecergasan fizikal dengan menggunakan bateri ujian SEGAK dan merekod keputusan ujian.</t>
  </si>
  <si>
    <t xml:space="preserve">1. Melakukan ujian kecergasan fizikal dengan menggunakan bateri ujian SEGAK.                                                                                                                                                                                                      2. Merekod keputusan ujian dengan baik.  </t>
  </si>
  <si>
    <t xml:space="preserve">Berkebolehan membandingkan skor pencapaian diri dengan norma SEGAK dan menilai tahap kecergasan fizikal diri dan melakukan tindakan susulan. </t>
  </si>
  <si>
    <t xml:space="preserve">1. Membandingkan skor pencapaian diri dengan norma SEGAK.                                                                                                                                                                                                                                       2. Menilai tahap kecergasan fizikal diri dan melakukan tindakan susulan berdasarkan keputusan ujian SEGAK. </t>
  </si>
  <si>
    <t>1. Memanaskan badan.
2. Penyampaian Standard Pembelajaran
3. Aktiviti
4. Menyejukkan badan
5. Penilaian pengajaran dan pembelajaran</t>
  </si>
  <si>
    <t>CUTI SEKOLAH</t>
  </si>
  <si>
    <t>CUTI SEKOLAH AKHIR TAHUN 2021 (11 DISEMBER - 31 DISEMBER 2021)</t>
  </si>
  <si>
    <t>12. Pemintas Pantas</t>
  </si>
  <si>
    <t>13. Voli Berganti-ganti</t>
  </si>
  <si>
    <t xml:space="preserve">1.7.3 Menerima bola atau bulu tangkis yang diservis dengan menggunakan alatan dan menghantar ke gelanggang lawan.
1.7.4 Melakukan voli pepat dan voli kilas menggunakan alatan dengan gerak kaki yang betul.
2.7.3 Membezakan lakuan voli pepat dengan lakuan voli kilas.
5.3.4 Berinteraksi secara positif dalam pelbagai situasi semasa melakukan aktiviti.
</t>
  </si>
  <si>
    <t>Berkebolehan menerima bola atau bulu tangkis yang diservis menggunakan alatan dan menghantar ke gelanggang lawan serta melakukan voli pepat dan voli kilas dengan gerak kaki yang betul.</t>
  </si>
  <si>
    <t xml:space="preserve">1. Menerima bola atau bulu tangkis yang diservis dengan menggunakan alatan dan menghantar ke gelanggang lawan.
2. Melakukan voli pepat dan voli kilas menggunakan alatan dengan gerak kaki yang betul.
3. Mengenal pasti pemasaan yang sesuai untuk mengadang.        4. Berinteraksi secara positif dalam pelbagai situasi semasa melakukan aktiviti.
</t>
  </si>
  <si>
    <t>1.7.1 Melakukan servis ke ruang sasaran menggunakan anggota badan dan alatan.
1.7.2 Menerima bola yang diservis menggunakan anggota badan, menghantar kepada rakan sepasukan, atau mengembalikan ke gelanggang lawan.
2.7.1 Menyatakan perkaitan antara pemindahan daya dengan jarak objek ke ruang sasaran semasa melakukan servis.
2.7.2 Mengenal pasti arah bola atau bulu tangkis yang diservis dan bertindak balas mengikut situasi.
5.2.2 Berusaha melakukan aktiviti fizikal untuk mencapai matlamat yang ditetapkan.</t>
  </si>
  <si>
    <t>14. Pandai Servis / Bijak Servis</t>
  </si>
  <si>
    <t>1.7.1 Melakukan servis ke ruang sasaran menggunakan anggota badan dan alatan.                                                                                         1.7.3 Menerima bola atau bulu tangkis yang diservis dengan menggunakan alatan dan menghantar ke gelanggang lawan.
2.7.1 Menyatakan perkaitan antara pemindahan daya dengan jarak objek ke ruang sasaran semasa melakukan servis.
2.7.2 Mengenal pasti arah bola atau bulu tangkis yang diservis dan bertindak balas mengikut situasi.
5.1.4 Menentukan ruang yang selamat untuk melakukan aktiviti.</t>
  </si>
  <si>
    <t>Berkebolehan melakukan kemahiran pukulan kilas dan pukulan hadapan</t>
  </si>
  <si>
    <t>1. Melakukan servis ke ruang sasaran menggunakan anggota badan dan alatan.
2. Menerima bola yang diservis menggunakan anggota badan, menghantar kepada rakan sepasukan, atau mengembalikan ke gelanggang lawan.
3. Menyatakan perkaitan antara pemindahan daya dengan jarak objek ke ruang sasaran semasa melakukan servis.
4. Mengenal pasti arah bola atau bulu tangkis yang diservis dan bertindak balas mengikut situasi.
5. Menentukan ruang yang selamat untuk melakukan aktiviti.</t>
  </si>
  <si>
    <t>15. Pelantun Tepat / Penangkis Hebat</t>
  </si>
  <si>
    <t>16. Pengadang Bijak</t>
  </si>
  <si>
    <t>1.7.5 Melakukan adangan menggunakan anggota badan untuk menyekat bola masuk ke gelanggang sendiri.
2.7.4 Mengenal pasti pemasaan yang sesuai untuk mengadang.
2.7.5 Menyatakan perkaitan antara sudut mengadang dengan arah bola jatuh selepas diadang.
5.2.4 Menerima cabaran dan berasa seronok semasa melakukan aktiviti.</t>
  </si>
  <si>
    <t>1. Melakukan adangan menggunakan anggota badan untuk menyekat bola masuk ke gelanggang sendiri.
2. Mengenal pasti pemasaan yang sesuai untuk mengadang
3. Menyatakan perkaitan antara sudut mengadang dengan arah bola jatuh selepas diadang.
4. Menerima cabaran dan berasa seronok semasa melakukan aktiviti.</t>
  </si>
  <si>
    <t>17. Pembaling Hebat</t>
  </si>
  <si>
    <t>1.8.1 Melakukan balingan tangan lurus ke sasaran dengan pelbagai kelajuan.
2.8.1 Menyatakan perkaitan antara mekanik lakuan membaling dengan kelajuan balingan.
5.2.2 Berusaha melakukan aktiviti fizikal untuk mencapai matlamat yang ditetapkan.</t>
  </si>
  <si>
    <t>Berkebolehan melakukan balingan tangan lurus dengan pelbagai kelajuan.</t>
  </si>
  <si>
    <t>1. Melakukan balingan tangan lurus ke sasaran dengan pelbagai kelajuan.
2. Menyatakan perkaitan antara mekanik lakuan membaling dengan kelajuan balingan.
3. Berusaha melakukan aktiviti fizikal untuk mencapai matlamat yang ditetapkan.
5. Berusaha melakukan aktiviti fizikal untuk mencapai matlamat yang ditetapkan.
6. Melibatkan diri secara aktif sebagai ahli kumpulan.</t>
  </si>
  <si>
    <t>18. Pukulan Kilat</t>
  </si>
  <si>
    <t>1.8.2 Memukul bola yang dibaling dengan pelbagai kelajuan.
2.8.2 Mengenal pasti kelajuan ayunan pemukul ketika kontak dengan bola yang dibaling pada pelbagai kelajuan.
2.8.3 Mengenal pasti pemasaan memukul bola yang datang pada pelbagai kelajuan.
5.2.4 Menerima cabaran dan berasa seronok semasa melakukan aktiviti.</t>
  </si>
  <si>
    <t>1. Memukul bola yang dibaling dengan pelbagai kelajuan.
2. Mengenal pasti kelajuan ayunan pemukul ketika kontak dengan bola yang dibaling pada pelbagai kelajuan.
3. Mengenal pasti pemasaan untuk memukul bola yang datang pada pelbaga kelajuan.
4. Menerima cabaran dan berasa seronok semasa melakukan aktiviti.</t>
  </si>
  <si>
    <t>19. Penahan Bijak</t>
  </si>
  <si>
    <t>20. Baling Tangkap</t>
  </si>
  <si>
    <t>1.8.3 Menahan bola yang dibaling dengan pelbagai kelajuan dengan menggunakan alatan pemukul.
2.8.6 Menerangkan penggunaan serap daya semasa menahan bola dengan alatan pemukul.
5.4.1 Bertanggungjawab sebagai ketua kumpulan.</t>
  </si>
  <si>
    <t>Berkebolehan menahan bola yang dibaling dengan pelbagai kelajuan dengan menggunakan alatan pemukul.</t>
  </si>
  <si>
    <t>1. Menahan bola yang dibaling dengan pelbagai kelajuan dengan menggunakan alatan pemukul.
2. Menerangkan penggunaan serap daya semasa menahan bola dengan alatan pemukul.
5. Bertanggungjawab sebagai ketua kumpulan.</t>
  </si>
  <si>
    <t>1.8.4 Melakukan balingan dari pelbagai aras dan kelajuan mengikut situasi.
1.8.5 Menangkap bola dari pelbagai aras dan kelajuan.
2.8.4 Membezakan penggunaan daya semasa membaling bola pada pelbagai kelajuan.
2.8.5 Menerangkan penggunaan serap daya semasa menangkap bola yang dibaling.
5.4.2 Melibatkan diri secara aktif sebagai ahli kumpulan.
5.4.4 Menerima kemampuan rakan sepasukan sebagai cabaran untuk meningkatkan prestasi.</t>
  </si>
  <si>
    <t xml:space="preserve">1. Melakukan balingan dari pelbagai aras dan kelajuan mengikut situasi.
2. Menangkap bola dari pelbagai aras dan kelajuan.
3. Membezakan penggunaan daya semasa membaling bola pada pelbagai kelajuan.
4. Menerangkan penggunaan serap daya semasa menangkap bola yang dibaling.
5. Melibatkan diri secara aktif sebagai ahli kumpulan.
6. Menerima kemampuan rakan sepasukan sebagai cabaran untuk meningkatkan prestasi.
</t>
  </si>
  <si>
    <t>1.10.1 Melakukan lompat tinggi dengan gaya Fosbury Flop.
2.10.1 Mengenal pasti bahagian badan yang terlebih dahulu menyentuh tilam semasa mendarat dalam lompat tinggi dengan gaya Fosbury Flop.
2.10.2 Mengenal pasti sudut lonjakan semasa melakukan lompat tinggi dengan gaya Fosbury Flop.
5.2.2 Berusaha melakukan aktiviti fizikal untuk mencapai matlamat yang ditetapkan.</t>
  </si>
  <si>
    <t>1. Melakukan lompat tinggi dengan gaya Fosbury Flop.
2. Mengenal pasti bahagian badan yang terlebih dahulu menyentuh tilam semasa mendarat dalam lompat tinggi dengan gaya Fosbury Flop.
3. Mengenal pasti sudut lonjakan semasa melakukan lompat tinggi dengan gaya Fosbury Flop.
4. Berusaha melakukan aktiviti fizikal untuk mencapai matlamat yang ditetapkan.</t>
  </si>
  <si>
    <t>22. Ratu Ritma (Lari Berpagar)</t>
  </si>
  <si>
    <t>21. Lumba Jalan (Jalan Kaki)</t>
  </si>
  <si>
    <t>22. Lompat Lentang (Lompat Tinggi)</t>
  </si>
  <si>
    <t>1.9.2 Berjalan kaki pada satu jarak yang jauh.
2.9.2 Mengenal pasti teknik berjalan kaki yang betul.
5.2.4 Menerima cabaran dan berasa seronok semasa melakukan aktiviti.</t>
  </si>
  <si>
    <t>Berkebolehan berjalan pantas pada suatu jarak dengan teknik yang betul.</t>
  </si>
  <si>
    <t>1. Melakukan kemahiran jalan pantas pada suatu jarak.
2. Mengenal pasti teknik berjalan kaki yang betul.                                                              3. Menerima cabaran dan berasa seronok semasa melakukan aktiviti.</t>
  </si>
  <si>
    <t>1.9.1 Melakukan lari beritma dengan pantas dan melepasi halangan secara berterusan.
2.9.1 Mengenal pasti perkaitan antara kelajuan terkawal dengan lari beritma melepasi halangan.
5.2.2 Berusaha melakukan aktiviti fizikal untuk mencapai matlamat yang ditetapkan.</t>
  </si>
  <si>
    <t>Berkebolehan lari beritma dengan pantas dan melepasi halangan secara berterusan.</t>
  </si>
  <si>
    <t>1. Melakukan lari beritma dengan pantas dan melepasi halangan secara berterusan dan berjalan pada suatu jarak.
2. Mengenal pasti perkaitan antara kelajuan terkawal dengan lari beritma melepasi halangan.
3. Berusaha melakukan aktiviti fizikal untuk mencapai matlamat yang ditetapkan.</t>
  </si>
  <si>
    <t>25. Johan Balingan (Baling Tukul Besi)</t>
  </si>
  <si>
    <t>24. Roket Sasar (Rejam Lembing)</t>
  </si>
  <si>
    <t>1.11.1 Berlari, melangkah silang, dan merejam objek berbentuk rod pada satu jarak.
2.11.1 Mengenal pasti sudut pelepasan semasa merejam objek berbentuk rod.
5.1.4 Menentukan ruang yang selamat untuk melakukan aktiviti.</t>
  </si>
  <si>
    <t>1. Berlari, melangkah silang, dan merejam objek berbentuk rod pada satu jarak.
2. Mengenal pasti sudut pelepasan semasa merejam objek berbentuk rod.
3. Menentukan ruang yang selamat untuk melakukan aktiviti.</t>
  </si>
  <si>
    <t>1.11.2 Memutar dan membaling objek berbentuk sfera yang bertali pada satu jarak.
2.11.2 Mengenal pasti kedudukan badan semasa membaling objek berbentuk sfera yang bertali.
5.4.3 Membimbing ahli dalam kumpulan semasa melakukan aktiviti.</t>
  </si>
  <si>
    <t>1.  Memutar dan membaling objek berbentuk sfera yang bertali pada satu jarak.
2. Mengenal pasti kedudukan badan semasa membaling objek berbentuk sfera yang bertali.
3. Membimbing ahli dalam kumpulan semasa melakukan aktiviti.</t>
  </si>
  <si>
    <t>26. Klu Oh, Klu (Pandu Arah)</t>
  </si>
  <si>
    <t>Berkebolehan melakukan aktiviti pandu arah berdasarkan klu.</t>
  </si>
  <si>
    <t>1.14.1 Melakukan aktiviti pandu arah berdasarkan klu.
2.14.1 Mentafsir klu pada kad maklumat semasa melakukan aktiviti pandu arah.
5.3.1 Memberi kritikan membina dan menerima kritikan secara terbuka di dalam kumpulan.</t>
  </si>
  <si>
    <t>1. Melakukan aktiviti pandu arah berdasarkan klu.
2. Mentafsir klu pada kad maklumat semasa melakukan aktiviti pandu arah.
3. Memberi kritikan membina dan menerima kritikan secara terbuka di dalam kumpulan</t>
  </si>
  <si>
    <t>1.14.2 Bermain permainan tradisional yang menggunakan kemahiran berlari dan mengelak dalam permainan Libat dan Hidup Mati.
2.14.2 Mengenal pasti strategi yang sesuai digunakan semasa bermain permainan tradisional seperti permainan Libat dan Hidup Mati.
5.3.4 Berinteraksi secara positif dalam pelbagai situasi semasa melakukan aktiviti.
5.4.1 Bertanggungjawab sebagai ketua kumpulan.</t>
  </si>
  <si>
    <t>Berkebolehan melakukan aktiviti permainan Tradisional Libat dan Hidup Mati.</t>
  </si>
  <si>
    <t>1. Bermain permainan tradisional yang menggunakan kemahiran berlari dan mengelak dalam permainan Libat dan Hidup Mati.
2. Mengenal pasti strategi yang sesuai digunakan semasa bermain permainan tradisional seperti permainan Libat dan Hidup Mati.
3. Berinteraksi secara positif dalam pelbagai situasi semasa melakukan aktiviti.
4. Bertanggungjawab sebagai ketua kumpulan.</t>
  </si>
  <si>
    <t>27. Elak untu Selamat &amp; Hidup Semula (Permainan Libat &amp; Hidup Mati)</t>
  </si>
  <si>
    <t>28. Memanaskan Badan</t>
  </si>
  <si>
    <t>29. Menyejukkan Badan</t>
  </si>
  <si>
    <t>3.1.1 Melakukan aktiviti memanaskan badan dan menyejukkan badan.
3.1.2 Mengira kadar nadi sebelum dan selepas melakukan aktiviti fizikal.
4.1.1 Merancang aktiviti memanaskan dan menyejukkan badan.
4.1.2 Menggunakan kadar nadi sebagai petunjuk intensiti dalam merancang aktiviti fizikal.
5.2.1 Mengamalkan senaman sebagai satu gaya hidup sihat.
5.2.2 Berusaha melakukan aktiviti fizikal untuk mencapai matlamat yang ditetapkan.</t>
  </si>
  <si>
    <t>1. Melakukan aktiviti memanaskan badan dan menyejukkan badan.
2. Mengira kadar nadi sebelum dan selepas melakukan aktiviti fizikal.
3. Merancang aktiviti memanaskan badan dan menyejukkan badan.
4. Menggunakan kadar nadi sebagai petunjuk intensiti dalam merancang aktiviti fizikal.
5. Mengamalkan senaman sebagai satu gaya hidup sihat.
6. Berusaha melakukan aktiviti fizikal untuk mencapai matlamat yang ditetapkan.</t>
  </si>
  <si>
    <t>3.1.1 Melakukan aktiviti memanaskan badan dan menyejukkan badan.
3.1.2 Mengira kadar nadi sebelum dan selepas melakukan aktiviti fizikal.
4.1.1 Merancang aktiviti memanaskan dan menyejukkan badan.
5.2.2 Berusaha melakukan aktiviti fizikal untuk mencapai matlamat yang ditetapkan.</t>
  </si>
  <si>
    <t>1. Melakukan aktiviti memanaskan badan dan menyejukkan badan.
2. Mengira kadar nadi sebelum dan selepas melakukan aktiviti fizikal.
3. Merancang aktiviti memanaskan dan menyejukkan badan.
4. Berusaha melakukan aktiviti fizikal untuk mencapai matlamat yang ditetapkan.</t>
  </si>
  <si>
    <t>Komponen Kecergasan</t>
  </si>
  <si>
    <t>30. Sayangi Jantung (Kapasiti Aerobik)</t>
  </si>
  <si>
    <t>3.2.1 Melakukan senaman meningkatkan kapasiti aerobik dalam jangka masa yang ditetapkan pada intensiti rendah dan sederhana.
4.2.1 Menyatakan penggunaan teknologi dalam memantau intensiti latihan semasa melakukan senaman meningkatkan kapasiti aerobik.
4.2.2 Merancang sesi senaman bagi meningkatkan kapasiti aerobik berdasarkan prinsip FITT.
5.2.1 Mengamalkan senaman sebagai satu gaya hidup sihat.</t>
  </si>
  <si>
    <t>1. Melakukan senaman meningkatkan kapasiti aerobik dalam jangka masa yang ditetapkan pada intensiti rendah dan sederhana.
2. Menyatakan penggunaan teknologi dalam memantau intensiti latihan semasa melakukan senaman meningkatkan kapasiti aerobik.
3. Merancang sesi senaman bagi meningkatkan kapasiti aerobik berdasarkan prinsip FITT.
4. Mengamalkan senaman sebagai satu gaya hidup sihat.</t>
  </si>
  <si>
    <t>31. Lentur Untuk Sihat (Kelenturan)</t>
  </si>
  <si>
    <t>32. Sihat Perkasa (Kekuatan otot &amp; Daya tahan otot)</t>
  </si>
  <si>
    <t>3.3.1 Melakukan senaman regangan khusus pada otot-otot yang terlibat dalam aktiviti fizikal yang akan dilakukan.
4.3.1 Mengenal pasti senaman regangan yang boleh meningkatkan kelenturan pada sendi-sendi tertentu.
4.3.2 Merancang sesi senaman regangan bagi meningkatkan kelenturan berdasarkan prinsip FITT.
5.2.2 Berusaha melakukan aktiviti fizikal untuk mencapai matlamat yang ditetapkan.</t>
  </si>
  <si>
    <t>Berkebolehan melakukan senaman meningkatkan kelenturan.</t>
  </si>
  <si>
    <t>1. Melakukan senaman regangan khusus pada otot-otot yang terlibat dalam aktiviti fizikal yang akan dilakukan.
2. Mengenal pasti senaman regangan yang boleh meningkatkan kelenturan pada sendi-sendi tertentu.
3. Merancang sesi senaman regangan bagi meningkatkan kelenturan berdasarkan prinsip FITT.
4. Berusaha melakukan aktiviti fizikal untuk mencapai matlamat yang ditetapkan.</t>
  </si>
  <si>
    <t>3.4.1 Melakukan senaman kekuatan dan daya tahan otot yang menggunakan otot-otot utama.
4.4.1 Menamakan otot-otot utama yang terlibat semasa melakukan aktiviti kekuatan dan daya tahan otot.
4.4.2 Merancang aktiviti senaman untuk meningkatkan daya tahan otot berdasarkan prinsip FITT.
5.4.3 Membimbing ahli dalam kumpulan semasa melakukan aktiviti.</t>
  </si>
  <si>
    <t>Berkebolehan melakukan senaman meningkatkan kekuatan dan daya tahan otot.</t>
  </si>
  <si>
    <t>1. Melakukan senaman kekuatan dan daya tahan otot yang menggunakan otot-otot utama.
2. Menamakan otot-otot utama yang terlibat semasa melakukan aktiviti kekuatan daya tahan otot.
3. Merancang aktiviti senaman untuk meningkatkan daya tahan otot berdasarkan prinsip FITT.
4. Membimbing ahli dalam kumpulan semasa melakukan aktiviti.</t>
  </si>
  <si>
    <t>33. Sihat dan Ideal (Komposisi Badan @ BMI)</t>
  </si>
  <si>
    <t>34. Sihat Sepanjang Hayat (Komposisi Badan @ BMI)</t>
  </si>
  <si>
    <t>3.5.1 Mengukur ketinggian dan menimbang berat badan.
4.5.1 Membanding Indeks Jisim Badan (BMI) sendiri dengan norma.
5.1.1 Menerangkan persediaan diri dan pakaian berdasarkan jenis aktiviti yang dijalankan.</t>
  </si>
  <si>
    <t>Berkebolehan mengenal pasti komposisi badan dan memahami perkaitan antara komposisi badan dengan kecergasan</t>
  </si>
  <si>
    <t>1. Mengukur ketinggian dan menimbang berat badan.
2. Membanding Indeks Jisim Badan (BMI) sendiri dengan norma.
3. Menerangkan persediaan diri dan pakaian berdasarkan jenis aktiviti yang dijalankan.</t>
  </si>
  <si>
    <t xml:space="preserve">A3 – 3.5 Berkebolehan mengenal pasti komposisi badan.
A4 – 4.5 Berkebolehan memahami perkaitan antara komposisi badan dengan kecergasan.
A5 – 
5.1 – Pengurusan Kendiri
</t>
  </si>
  <si>
    <t>A3 – 3.5 Berkebolehan mengenal pasti komposisi badan.
A4 – 4.5 Berkebolehan memahami perkaitan antara komposisi badan dengan kecergasan.
A5 – 
5.1 – Pengurusan Kendiri</t>
  </si>
  <si>
    <t>3.5.1 Mengukur ketinggian dan menimbang berat badan.
4.5.2 Menyatakan cara-cara untuk mengurangkan risiko penyakit hipokinetik.
5.3.2 Mendengar pendapat orang lain dan menyumbang idea dalam menyelesaikan masalah.</t>
  </si>
  <si>
    <t>Berkebolehan menyatakan cara-cara untuk mengurangkan risiko penyakit hipokinetik.</t>
  </si>
  <si>
    <t>1. Mengukur ketinggian dan menimbang berat badan.
2. Menyatakan cara-cara untuk mengurangkan risiko penyakit hipokinetik.
3. Mendengar pendapat orang lain dan menyumbang idea dalam menyelesaikan masalah.</t>
  </si>
  <si>
    <t>35. Bantu dan Maju (SEGAK)</t>
  </si>
  <si>
    <t>A3 – 3.6 Berkebolehan mengukur tahap kecergasan fizikal berasaskan kesihatan. 
A4 – 4.6 Berkebolehan mengenal pasti tahap kecergasan fizikal.
A5 – 
5.2 - Tanggungjawab Kendiri</t>
  </si>
  <si>
    <t>Berkebolehan mengukur tahap kecergasan fizikal berasaskan kesihatan dan mengenal pasti tahap kecergasan fizikal.</t>
  </si>
  <si>
    <t>3.6.1 Melakukan ujian kecergasan fizikal dengan menggunakan Bateri Ujian Standard Kecergasan Fizikal Kebangsaan Untuk Murid Sekolah Malaysia (SEGAK).
3.6.2 Merekod keputusan ujian SEGAK.
4.6.1 Membandingkan skor pencapaian diri dengan norma Ujian SEGAK.
4.6.2 Menilai tahap kecergasan fizikal diri dan melakukan tindakan susulan berdasarkan keputusan Ujian SEGAK.
5.2.1 Bertanggungjawab melakukan aktiviti fizikal dalam pendidikan jasmani sebagai satu cara meningkatkan tahap kecergasan.</t>
  </si>
  <si>
    <t>1. Melakukan ujian kecergasan fizikal dengan menggunakan Bateri Ujian Standard Kecergasan Fizikal Kebangsaan Untuk Murid Sekolah Malaysia (SEGAK).
2. Merekod keputusan ujian SEGAK.
3. Membandingkan skor pencapaian diri dengan norma Ujian SEGAK.
4. Menilai tahap kecergasan fizikal diri dan melakukan tindakan susulan berdasarkan keputusan Ujian SEGAK.
5. Bertanggungjawab melakukan aktiviti fizikal dalam pendidikan jasmani sebagai satu cara meningkatkan tahap kecergasan.</t>
  </si>
  <si>
    <t xml:space="preserve">1. Memanaskan badan.
2. Penyampaian Standard Pembelajaran
3. Melaksanakan ujian dan merekod data.
4. Menyejukkan badan
5. Penilaian pengajaran dan pembelajaran
</t>
  </si>
  <si>
    <t>10. Bantu dan Maju (SEGAK)</t>
  </si>
  <si>
    <t>1. Memanaskan badan.
2. Penyampaian Standard Pembelajaran
3. Aktiviti / ujian dan merekod data.
4. Menyejukkan badan
5. Penilaian pengajaran dan pembelajaran</t>
  </si>
  <si>
    <t>MINGGU ULANGKAJI / PERSEDIAAN PEPERIKSAAN / PENILAIAN DLL.</t>
  </si>
  <si>
    <t>TIDAK BERKAITAN</t>
  </si>
  <si>
    <t>8.00am</t>
  </si>
  <si>
    <t>7.00am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</si>
</sst>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3E]dd\ mmmm\ yyyy;@"/>
    <numFmt numFmtId="165" formatCode="dd\.mm\.yyyy\ \ \ \ dddd"/>
  </numFmts>
  <fonts count="15" x14ac:knownFonts="1">
    <font>
      <sz val="11"/>
      <color theme="1"/>
      <name val="Calibri"/>
      <family val="2"/>
      <scheme val="minor"/>
    </font>
    <font>
      <sz val="9"/>
      <color theme="1"/>
      <name val="Cambria"/>
      <family val="1"/>
      <scheme val="major"/>
    </font>
    <font>
      <sz val="16"/>
      <color theme="1"/>
      <name val="Calibri"/>
      <family val="2"/>
      <scheme val="minor"/>
    </font>
    <font>
      <sz val="8"/>
      <color theme="1"/>
      <name val="Calibri"/>
      <family val="2"/>
      <scheme val="minor"/>
    </font>
    <font>
      <b/>
      <sz val="8"/>
      <color theme="1"/>
      <name val="Calibri"/>
      <family val="2"/>
      <scheme val="minor"/>
    </font>
    <font>
      <sz val="12"/>
      <color theme="1"/>
      <name val="Calibri"/>
      <family val="2"/>
      <scheme val="minor"/>
    </font>
    <font>
      <sz val="6"/>
      <color theme="1"/>
      <name val="Century Gothic"/>
      <family val="2"/>
    </font>
    <font>
      <sz val="10"/>
      <color theme="1"/>
      <name val="Cambria"/>
      <family val="1"/>
      <scheme val="major"/>
    </font>
    <font>
      <sz val="10"/>
      <color theme="1"/>
      <name val="Calibri"/>
      <family val="2"/>
      <scheme val="minor"/>
    </font>
    <font>
      <sz val="11"/>
      <name val="Calibri"/>
      <family val="2"/>
      <scheme val="minor"/>
    </font>
    <font>
      <sz val="12"/>
      <color rgb="FF231F20"/>
      <name val="Cambria"/>
      <family val="1"/>
    </font>
    <font>
      <b/>
      <sz val="9"/>
      <color theme="1"/>
      <name val="Calibri"/>
      <family val="2"/>
      <scheme val="minor"/>
    </font>
    <font>
      <b/>
      <sz val="10"/>
      <color theme="1"/>
      <name val="Calibri"/>
      <family val="2"/>
      <scheme val="minor"/>
    </font>
    <font>
      <sz val="9"/>
      <color theme="1"/>
      <name val="Calibri"/>
      <family val="2"/>
      <scheme val="minor"/>
    </font>
    <font>
      <sz val="11"/>
      <color theme="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33">
    <xf numFmtId="0" fontId="0" fillId="0" borderId="0" xfId="0"/>
    <xf numFmtId="0" fontId="0" fillId="0" borderId="0" xfId="0"/>
    <xf numFmtId="0" fontId="5" fillId="7" borderId="1" xfId="0" applyFont="1" applyFill="1" applyBorder="1" applyAlignment="1">
      <alignment horizontal="center" vertical="center" wrapText="1"/>
    </xf>
    <xf numFmtId="0" fontId="0" fillId="2" borderId="0" xfId="0" applyFill="1" applyAlignment="1">
      <alignment horizontal="center"/>
    </xf>
    <xf numFmtId="0" fontId="5" fillId="2"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vertical="center"/>
    </xf>
    <xf numFmtId="0" fontId="3" fillId="4" borderId="8" xfId="0" applyFont="1" applyFill="1" applyBorder="1" applyAlignment="1"/>
    <xf numFmtId="0" fontId="3" fillId="4" borderId="10" xfId="0" applyFont="1" applyFill="1" applyBorder="1" applyAlignment="1"/>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2" fontId="0" fillId="0" borderId="0" xfId="0" applyNumberFormat="1" applyAlignment="1">
      <alignment horizontal="center"/>
    </xf>
    <xf numFmtId="0" fontId="0" fillId="0" borderId="0" xfId="0" applyAlignment="1">
      <alignment horizontal="left"/>
    </xf>
    <xf numFmtId="0" fontId="3" fillId="0" borderId="1" xfId="0" applyFont="1" applyBorder="1" applyAlignment="1"/>
    <xf numFmtId="0" fontId="0" fillId="0" borderId="1" xfId="0" applyBorder="1" applyAlignment="1"/>
    <xf numFmtId="0" fontId="0" fillId="0" borderId="1" xfId="0" applyBorder="1"/>
    <xf numFmtId="0" fontId="6" fillId="0" borderId="0" xfId="0" applyFont="1" applyAlignment="1">
      <alignment vertical="center" wrapText="1"/>
    </xf>
    <xf numFmtId="0" fontId="6" fillId="0" borderId="0" xfId="0" applyFont="1"/>
    <xf numFmtId="0" fontId="3" fillId="4" borderId="1" xfId="0" applyFont="1" applyFill="1" applyBorder="1" applyAlignment="1"/>
    <xf numFmtId="0" fontId="0" fillId="4" borderId="1" xfId="0" applyFill="1" applyBorder="1"/>
    <xf numFmtId="0" fontId="7" fillId="0" borderId="0" xfId="0" applyFont="1" applyBorder="1" applyAlignment="1">
      <alignment horizontal="center" vertical="center"/>
    </xf>
    <xf numFmtId="0" fontId="8" fillId="0" borderId="0" xfId="0" applyFont="1" applyAlignment="1">
      <alignment horizontal="center" vertical="center"/>
    </xf>
    <xf numFmtId="0" fontId="3" fillId="0" borderId="2" xfId="0" applyFont="1" applyBorder="1" applyAlignment="1"/>
    <xf numFmtId="0" fontId="3" fillId="4" borderId="2" xfId="0" applyFont="1" applyFill="1" applyBorder="1" applyAlignment="1"/>
    <xf numFmtId="0" fontId="3" fillId="4" borderId="3" xfId="0" applyFont="1" applyFill="1" applyBorder="1" applyAlignment="1"/>
    <xf numFmtId="0" fontId="3" fillId="4" borderId="4" xfId="0" applyFont="1" applyFill="1" applyBorder="1" applyAlignment="1"/>
    <xf numFmtId="0" fontId="0" fillId="0" borderId="0" xfId="0" applyAlignment="1">
      <alignment horizontal="left" wrapText="1"/>
    </xf>
    <xf numFmtId="49" fontId="0" fillId="0" borderId="0" xfId="0" applyNumberFormat="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9" fillId="2" borderId="0" xfId="0" applyFont="1" applyFill="1" applyAlignment="1">
      <alignment horizontal="center"/>
    </xf>
    <xf numFmtId="0" fontId="10" fillId="0" borderId="0" xfId="0" applyFont="1" applyFill="1" applyBorder="1" applyAlignment="1">
      <alignment vertical="center" wrapText="1"/>
    </xf>
    <xf numFmtId="0" fontId="0" fillId="0" borderId="0" xfId="0" applyFont="1" applyAlignment="1">
      <alignment vertical="center" wrapText="1"/>
    </xf>
    <xf numFmtId="0" fontId="1" fillId="0" borderId="0" xfId="0" applyFont="1" applyFill="1" applyBorder="1" applyAlignment="1">
      <alignment horizontal="left" vertical="center" wrapText="1"/>
    </xf>
    <xf numFmtId="0" fontId="3" fillId="0" borderId="0" xfId="0" applyFont="1"/>
    <xf numFmtId="0" fontId="0" fillId="2" borderId="0" xfId="0" applyFill="1" applyAlignment="1">
      <alignment vertical="center" wrapText="1"/>
    </xf>
    <xf numFmtId="0" fontId="0" fillId="2" borderId="0" xfId="0" applyFill="1" applyAlignment="1">
      <alignment wrapText="1"/>
    </xf>
    <xf numFmtId="0" fontId="14" fillId="0" borderId="0" xfId="0" applyFont="1" applyFill="1" applyAlignment="1">
      <alignment wrapText="1"/>
    </xf>
    <xf numFmtId="0" fontId="0" fillId="5" borderId="0" xfId="0" applyFill="1" applyAlignment="1">
      <alignment horizontal="center"/>
    </xf>
    <xf numFmtId="0" fontId="5" fillId="5" borderId="1" xfId="0" applyFont="1" applyFill="1" applyBorder="1" applyAlignment="1">
      <alignment horizontal="center" vertical="center"/>
    </xf>
    <xf numFmtId="0" fontId="7" fillId="5" borderId="0" xfId="0" applyFont="1" applyFill="1" applyBorder="1" applyAlignment="1">
      <alignment horizontal="center" vertical="center"/>
    </xf>
    <xf numFmtId="0" fontId="8" fillId="5" borderId="0" xfId="0" applyFont="1" applyFill="1" applyAlignment="1">
      <alignment horizontal="center" vertical="center"/>
    </xf>
    <xf numFmtId="0" fontId="1" fillId="5" borderId="0" xfId="0" applyFont="1" applyFill="1" applyBorder="1" applyAlignment="1">
      <alignment horizontal="center" vertical="center"/>
    </xf>
    <xf numFmtId="0" fontId="0" fillId="5" borderId="0" xfId="0" applyFill="1"/>
    <xf numFmtId="0" fontId="0" fillId="0" borderId="0" xfId="0" applyFont="1" applyFill="1" applyBorder="1" applyAlignment="1">
      <alignment horizontal="left" vertical="center" wrapText="1"/>
    </xf>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3" fillId="0" borderId="1" xfId="0" applyFont="1" applyBorder="1" applyAlignment="1"/>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xf numFmtId="0" fontId="3" fillId="0" borderId="3" xfId="0" applyFont="1" applyBorder="1" applyAlignment="1"/>
    <xf numFmtId="0" fontId="3" fillId="0" borderId="4" xfId="0" applyFont="1" applyBorder="1" applyAlignment="1"/>
    <xf numFmtId="0" fontId="11" fillId="4" borderId="1" xfId="0" applyFont="1" applyFill="1" applyBorder="1" applyAlignment="1">
      <alignment horizontal="left" vertical="center"/>
    </xf>
    <xf numFmtId="0" fontId="11" fillId="4" borderId="9"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9" xfId="0" applyFont="1" applyFill="1" applyBorder="1" applyAlignment="1">
      <alignment horizontal="left" wrapText="1"/>
    </xf>
    <xf numFmtId="0" fontId="11" fillId="4" borderId="8" xfId="0" applyFont="1" applyFill="1" applyBorder="1" applyAlignment="1">
      <alignment horizontal="left" wrapText="1"/>
    </xf>
    <xf numFmtId="0" fontId="11" fillId="4" borderId="10" xfId="0" applyFont="1" applyFill="1" applyBorder="1" applyAlignment="1">
      <alignment horizontal="left" wrapText="1"/>
    </xf>
    <xf numFmtId="0" fontId="4" fillId="4" borderId="2" xfId="0" applyFont="1" applyFill="1" applyBorder="1" applyAlignment="1">
      <alignment horizontal="left" vertical="center"/>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3" borderId="11" xfId="0" applyFont="1" applyFill="1" applyBorder="1" applyAlignment="1">
      <alignment horizontal="center"/>
    </xf>
    <xf numFmtId="0" fontId="3" fillId="3" borderId="1" xfId="0" applyFont="1" applyFill="1" applyBorder="1" applyAlignment="1">
      <alignment horizontal="center"/>
    </xf>
    <xf numFmtId="0" fontId="3" fillId="4" borderId="9" xfId="0" applyFont="1" applyFill="1" applyBorder="1" applyAlignment="1">
      <alignment horizontal="center"/>
    </xf>
    <xf numFmtId="0" fontId="3" fillId="4" borderId="8" xfId="0" applyFont="1" applyFill="1" applyBorder="1" applyAlignment="1">
      <alignment horizontal="center"/>
    </xf>
    <xf numFmtId="0" fontId="0" fillId="4" borderId="9" xfId="0" applyFill="1" applyBorder="1" applyAlignment="1">
      <alignment horizontal="center"/>
    </xf>
    <xf numFmtId="0" fontId="0" fillId="4" borderId="8" xfId="0" applyFill="1" applyBorder="1" applyAlignment="1">
      <alignment horizontal="center"/>
    </xf>
    <xf numFmtId="0" fontId="0" fillId="4" borderId="10" xfId="0" applyFill="1" applyBorder="1" applyAlignment="1">
      <alignment horizontal="center"/>
    </xf>
    <xf numFmtId="0" fontId="0" fillId="4" borderId="6" xfId="0" applyFill="1" applyBorder="1" applyAlignment="1">
      <alignment horizontal="center"/>
    </xf>
    <xf numFmtId="0" fontId="0" fillId="4" borderId="5" xfId="0" applyFill="1" applyBorder="1" applyAlignment="1">
      <alignment horizontal="center"/>
    </xf>
    <xf numFmtId="0" fontId="0" fillId="4" borderId="7" xfId="0" applyFill="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3" fillId="4" borderId="1" xfId="0" applyFont="1" applyFill="1" applyBorder="1" applyAlignment="1"/>
    <xf numFmtId="0" fontId="4" fillId="2" borderId="1" xfId="0" applyFont="1" applyFill="1" applyBorder="1" applyAlignment="1">
      <alignment horizont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4" borderId="6"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7" xfId="0" applyFont="1" applyFill="1" applyBorder="1" applyAlignment="1">
      <alignment horizontal="left" vertical="center" wrapText="1"/>
    </xf>
    <xf numFmtId="0" fontId="4" fillId="4" borderId="1" xfId="0" applyFont="1" applyFill="1" applyBorder="1" applyAlignment="1">
      <alignment horizontal="left" vertical="center"/>
    </xf>
    <xf numFmtId="0" fontId="12" fillId="8" borderId="1" xfId="0" applyFont="1" applyFill="1" applyBorder="1" applyAlignment="1">
      <alignment horizontal="center" vertical="center" wrapText="1"/>
    </xf>
    <xf numFmtId="0" fontId="11" fillId="4" borderId="1" xfId="0" applyFont="1" applyFill="1" applyBorder="1" applyAlignment="1">
      <alignment horizontal="center" vertical="center"/>
    </xf>
    <xf numFmtId="165" fontId="12" fillId="8" borderId="2" xfId="0" applyNumberFormat="1" applyFont="1" applyFill="1" applyBorder="1" applyAlignment="1">
      <alignment horizontal="center" vertical="center"/>
    </xf>
    <xf numFmtId="165" fontId="12" fillId="8" borderId="3" xfId="0" applyNumberFormat="1" applyFont="1" applyFill="1" applyBorder="1" applyAlignment="1">
      <alignment horizontal="center" vertical="center"/>
    </xf>
    <xf numFmtId="165" fontId="12" fillId="8" borderId="4" xfId="0" applyNumberFormat="1"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2" fillId="4" borderId="1" xfId="0" applyFont="1" applyFill="1" applyBorder="1" applyAlignment="1">
      <alignment horizontal="center" vertical="center" wrapText="1"/>
    </xf>
    <xf numFmtId="164" fontId="11" fillId="8" borderId="2" xfId="0" applyNumberFormat="1" applyFont="1" applyFill="1" applyBorder="1" applyAlignment="1">
      <alignment horizontal="center" vertical="center"/>
    </xf>
    <xf numFmtId="164" fontId="11" fillId="8" borderId="3" xfId="0" applyNumberFormat="1" applyFont="1" applyFill="1" applyBorder="1" applyAlignment="1">
      <alignment horizontal="center" vertical="center"/>
    </xf>
    <xf numFmtId="164" fontId="11" fillId="8" borderId="4" xfId="0" applyNumberFormat="1" applyFont="1" applyFill="1" applyBorder="1" applyAlignment="1">
      <alignment horizontal="center" vertical="center"/>
    </xf>
    <xf numFmtId="165" fontId="12" fillId="4" borderId="2" xfId="0" applyNumberFormat="1" applyFont="1" applyFill="1" applyBorder="1" applyAlignment="1">
      <alignment horizontal="center" vertical="center" wrapText="1"/>
    </xf>
    <xf numFmtId="165" fontId="12" fillId="4" borderId="3" xfId="0" applyNumberFormat="1" applyFont="1" applyFill="1" applyBorder="1" applyAlignment="1">
      <alignment horizontal="center" vertical="center" wrapText="1"/>
    </xf>
    <xf numFmtId="165" fontId="12" fillId="4" borderId="4" xfId="0" applyNumberFormat="1" applyFont="1" applyFill="1" applyBorder="1" applyAlignment="1">
      <alignment horizontal="center" vertical="center" wrapText="1"/>
    </xf>
    <xf numFmtId="165" fontId="12" fillId="4" borderId="2" xfId="0" applyNumberFormat="1" applyFont="1" applyFill="1" applyBorder="1" applyAlignment="1">
      <alignment horizontal="right" vertical="center"/>
    </xf>
    <xf numFmtId="165" fontId="12" fillId="4" borderId="3" xfId="0" applyNumberFormat="1" applyFont="1" applyFill="1" applyBorder="1" applyAlignment="1">
      <alignment horizontal="right" vertical="center"/>
    </xf>
    <xf numFmtId="165" fontId="12" fillId="4" borderId="3" xfId="0" applyNumberFormat="1" applyFont="1" applyFill="1" applyBorder="1" applyAlignment="1">
      <alignment horizontal="center" vertical="center"/>
    </xf>
    <xf numFmtId="165" fontId="12" fillId="4" borderId="4" xfId="0"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7"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38100</xdr:colOff>
          <xdr:row>12</xdr:row>
          <xdr:rowOff>0</xdr:rowOff>
        </xdr:from>
        <xdr:to>
          <xdr:col>23</xdr:col>
          <xdr:colOff>257175</xdr:colOff>
          <xdr:row>12</xdr:row>
          <xdr:rowOff>142875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11</xdr:row>
          <xdr:rowOff>142875</xdr:rowOff>
        </xdr:from>
        <xdr:to>
          <xdr:col>19</xdr:col>
          <xdr:colOff>66675</xdr:colOff>
          <xdr:row>13</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15</xdr:row>
          <xdr:rowOff>0</xdr:rowOff>
        </xdr:from>
        <xdr:to>
          <xdr:col>19</xdr:col>
          <xdr:colOff>66675</xdr:colOff>
          <xdr:row>15</xdr:row>
          <xdr:rowOff>171450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16</xdr:row>
          <xdr:rowOff>114300</xdr:rowOff>
        </xdr:from>
        <xdr:to>
          <xdr:col>19</xdr:col>
          <xdr:colOff>66675</xdr:colOff>
          <xdr:row>17</xdr:row>
          <xdr:rowOff>152400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xdr:row>
          <xdr:rowOff>0</xdr:rowOff>
        </xdr:from>
        <xdr:to>
          <xdr:col>23</xdr:col>
          <xdr:colOff>257175</xdr:colOff>
          <xdr:row>15</xdr:row>
          <xdr:rowOff>171450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114300</xdr:rowOff>
        </xdr:from>
        <xdr:to>
          <xdr:col>23</xdr:col>
          <xdr:colOff>257175</xdr:colOff>
          <xdr:row>17</xdr:row>
          <xdr:rowOff>161925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15</xdr:row>
          <xdr:rowOff>0</xdr:rowOff>
        </xdr:from>
        <xdr:to>
          <xdr:col>5</xdr:col>
          <xdr:colOff>47625</xdr:colOff>
          <xdr:row>15</xdr:row>
          <xdr:rowOff>171450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16</xdr:row>
          <xdr:rowOff>114300</xdr:rowOff>
        </xdr:from>
        <xdr:to>
          <xdr:col>5</xdr:col>
          <xdr:colOff>47625</xdr:colOff>
          <xdr:row>17</xdr:row>
          <xdr:rowOff>161925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10</xdr:row>
          <xdr:rowOff>76200</xdr:rowOff>
        </xdr:from>
        <xdr:to>
          <xdr:col>19</xdr:col>
          <xdr:colOff>104775</xdr:colOff>
          <xdr:row>12</xdr:row>
          <xdr:rowOff>57150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13</xdr:row>
          <xdr:rowOff>76200</xdr:rowOff>
        </xdr:from>
        <xdr:to>
          <xdr:col>5</xdr:col>
          <xdr:colOff>76200</xdr:colOff>
          <xdr:row>15</xdr:row>
          <xdr:rowOff>38100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13</xdr:row>
          <xdr:rowOff>76200</xdr:rowOff>
        </xdr:from>
        <xdr:to>
          <xdr:col>19</xdr:col>
          <xdr:colOff>104775</xdr:colOff>
          <xdr:row>15</xdr:row>
          <xdr:rowOff>38100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17</xdr:row>
          <xdr:rowOff>123825</xdr:rowOff>
        </xdr:from>
        <xdr:to>
          <xdr:col>19</xdr:col>
          <xdr:colOff>104775</xdr:colOff>
          <xdr:row>19</xdr:row>
          <xdr:rowOff>19050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18</xdr:row>
          <xdr:rowOff>123825</xdr:rowOff>
        </xdr:from>
        <xdr:to>
          <xdr:col>5</xdr:col>
          <xdr:colOff>85725</xdr:colOff>
          <xdr:row>20</xdr:row>
          <xdr:rowOff>28575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18</xdr:row>
          <xdr:rowOff>123825</xdr:rowOff>
        </xdr:from>
        <xdr:to>
          <xdr:col>19</xdr:col>
          <xdr:colOff>104775</xdr:colOff>
          <xdr:row>20</xdr:row>
          <xdr:rowOff>28575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18</xdr:row>
          <xdr:rowOff>133350</xdr:rowOff>
        </xdr:from>
        <xdr:to>
          <xdr:col>25</xdr:col>
          <xdr:colOff>304800</xdr:colOff>
          <xdr:row>20</xdr:row>
          <xdr:rowOff>38100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20</xdr:row>
          <xdr:rowOff>85725</xdr:rowOff>
        </xdr:from>
        <xdr:to>
          <xdr:col>5</xdr:col>
          <xdr:colOff>123825</xdr:colOff>
          <xdr:row>22</xdr:row>
          <xdr:rowOff>47625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21</xdr:row>
          <xdr:rowOff>142875</xdr:rowOff>
        </xdr:from>
        <xdr:to>
          <xdr:col>5</xdr:col>
          <xdr:colOff>123825</xdr:colOff>
          <xdr:row>23</xdr:row>
          <xdr:rowOff>47625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20</xdr:row>
          <xdr:rowOff>85725</xdr:rowOff>
        </xdr:from>
        <xdr:to>
          <xdr:col>19</xdr:col>
          <xdr:colOff>104775</xdr:colOff>
          <xdr:row>22</xdr:row>
          <xdr:rowOff>47625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21</xdr:row>
          <xdr:rowOff>142875</xdr:rowOff>
        </xdr:from>
        <xdr:to>
          <xdr:col>19</xdr:col>
          <xdr:colOff>104775</xdr:colOff>
          <xdr:row>23</xdr:row>
          <xdr:rowOff>47625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25</xdr:row>
          <xdr:rowOff>123825</xdr:rowOff>
        </xdr:from>
        <xdr:to>
          <xdr:col>23</xdr:col>
          <xdr:colOff>228600</xdr:colOff>
          <xdr:row>27</xdr:row>
          <xdr:rowOff>28575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24</xdr:row>
          <xdr:rowOff>123825</xdr:rowOff>
        </xdr:from>
        <xdr:to>
          <xdr:col>19</xdr:col>
          <xdr:colOff>85725</xdr:colOff>
          <xdr:row>26</xdr:row>
          <xdr:rowOff>19050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23</xdr:row>
          <xdr:rowOff>85725</xdr:rowOff>
        </xdr:from>
        <xdr:to>
          <xdr:col>19</xdr:col>
          <xdr:colOff>85725</xdr:colOff>
          <xdr:row>25</xdr:row>
          <xdr:rowOff>28575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25</xdr:row>
          <xdr:rowOff>133350</xdr:rowOff>
        </xdr:from>
        <xdr:to>
          <xdr:col>19</xdr:col>
          <xdr:colOff>95250</xdr:colOff>
          <xdr:row>27</xdr:row>
          <xdr:rowOff>28575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23</xdr:row>
          <xdr:rowOff>85725</xdr:rowOff>
        </xdr:from>
        <xdr:to>
          <xdr:col>25</xdr:col>
          <xdr:colOff>285750</xdr:colOff>
          <xdr:row>25</xdr:row>
          <xdr:rowOff>28575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24</xdr:row>
          <xdr:rowOff>123825</xdr:rowOff>
        </xdr:from>
        <xdr:to>
          <xdr:col>25</xdr:col>
          <xdr:colOff>285750</xdr:colOff>
          <xdr:row>26</xdr:row>
          <xdr:rowOff>19050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21</xdr:row>
          <xdr:rowOff>142875</xdr:rowOff>
        </xdr:from>
        <xdr:to>
          <xdr:col>25</xdr:col>
          <xdr:colOff>57150</xdr:colOff>
          <xdr:row>23</xdr:row>
          <xdr:rowOff>38100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23</xdr:row>
          <xdr:rowOff>95250</xdr:rowOff>
        </xdr:from>
        <xdr:to>
          <xdr:col>13</xdr:col>
          <xdr:colOff>76200</xdr:colOff>
          <xdr:row>27</xdr:row>
          <xdr:rowOff>47625</xdr:rowOff>
        </xdr:to>
        <xdr:grpSp>
          <xdr:nvGrpSpPr>
            <xdr:cNvPr id="137" name="Group 203"/>
            <xdr:cNvGrpSpPr>
              <a:grpSpLocks/>
            </xdr:cNvGrpSpPr>
          </xdr:nvGrpSpPr>
          <xdr:grpSpPr bwMode="auto">
            <a:xfrm>
              <a:off x="2317750" y="8456083"/>
              <a:ext cx="626533" cy="661459"/>
              <a:chOff x="13362" y="84092"/>
              <a:chExt cx="3238" cy="6599"/>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11</xdr:row>
          <xdr:rowOff>9525</xdr:rowOff>
        </xdr:from>
        <xdr:to>
          <xdr:col>5</xdr:col>
          <xdr:colOff>47625</xdr:colOff>
          <xdr:row>11</xdr:row>
          <xdr:rowOff>142875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10</xdr:row>
          <xdr:rowOff>123825</xdr:rowOff>
        </xdr:from>
        <xdr:to>
          <xdr:col>23</xdr:col>
          <xdr:colOff>257175</xdr:colOff>
          <xdr:row>12</xdr:row>
          <xdr:rowOff>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14</xdr:row>
          <xdr:rowOff>28575</xdr:rowOff>
        </xdr:from>
        <xdr:to>
          <xdr:col>23</xdr:col>
          <xdr:colOff>257175</xdr:colOff>
          <xdr:row>14</xdr:row>
          <xdr:rowOff>161925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17</xdr:row>
          <xdr:rowOff>180975</xdr:rowOff>
        </xdr:from>
        <xdr:to>
          <xdr:col>23</xdr:col>
          <xdr:colOff>257175</xdr:colOff>
          <xdr:row>18</xdr:row>
          <xdr:rowOff>161925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17</xdr:row>
          <xdr:rowOff>180975</xdr:rowOff>
        </xdr:from>
        <xdr:to>
          <xdr:col>5</xdr:col>
          <xdr:colOff>47625</xdr:colOff>
          <xdr:row>18</xdr:row>
          <xdr:rowOff>161925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12</xdr:row>
          <xdr:rowOff>9525</xdr:rowOff>
        </xdr:from>
        <xdr:to>
          <xdr:col>5</xdr:col>
          <xdr:colOff>47625</xdr:colOff>
          <xdr:row>12</xdr:row>
          <xdr:rowOff>142875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10</xdr:row>
          <xdr:rowOff>123825</xdr:rowOff>
        </xdr:from>
        <xdr:to>
          <xdr:col>14</xdr:col>
          <xdr:colOff>57150</xdr:colOff>
          <xdr:row>12</xdr:row>
          <xdr:rowOff>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11</xdr:row>
          <xdr:rowOff>142875</xdr:rowOff>
        </xdr:from>
        <xdr:to>
          <xdr:col>14</xdr:col>
          <xdr:colOff>57150</xdr:colOff>
          <xdr:row>13</xdr:row>
          <xdr:rowOff>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13</xdr:row>
          <xdr:rowOff>76200</xdr:rowOff>
        </xdr:from>
        <xdr:to>
          <xdr:col>14</xdr:col>
          <xdr:colOff>85725</xdr:colOff>
          <xdr:row>15</xdr:row>
          <xdr:rowOff>38100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14</xdr:row>
          <xdr:rowOff>133350</xdr:rowOff>
        </xdr:from>
        <xdr:to>
          <xdr:col>14</xdr:col>
          <xdr:colOff>85725</xdr:colOff>
          <xdr:row>16</xdr:row>
          <xdr:rowOff>28575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16</xdr:row>
          <xdr:rowOff>76200</xdr:rowOff>
        </xdr:from>
        <xdr:to>
          <xdr:col>14</xdr:col>
          <xdr:colOff>85725</xdr:colOff>
          <xdr:row>18</xdr:row>
          <xdr:rowOff>28575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18</xdr:row>
          <xdr:rowOff>133350</xdr:rowOff>
        </xdr:from>
        <xdr:to>
          <xdr:col>14</xdr:col>
          <xdr:colOff>85725</xdr:colOff>
          <xdr:row>20</xdr:row>
          <xdr:rowOff>28575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17</xdr:row>
          <xdr:rowOff>133350</xdr:rowOff>
        </xdr:from>
        <xdr:to>
          <xdr:col>14</xdr:col>
          <xdr:colOff>85725</xdr:colOff>
          <xdr:row>19</xdr:row>
          <xdr:rowOff>28575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295275</xdr:colOff>
          <xdr:row>20</xdr:row>
          <xdr:rowOff>85725</xdr:rowOff>
        </xdr:from>
        <xdr:to>
          <xdr:col>14</xdr:col>
          <xdr:colOff>76200</xdr:colOff>
          <xdr:row>22</xdr:row>
          <xdr:rowOff>28575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295275</xdr:colOff>
          <xdr:row>21</xdr:row>
          <xdr:rowOff>133350</xdr:rowOff>
        </xdr:from>
        <xdr:to>
          <xdr:col>14</xdr:col>
          <xdr:colOff>76200</xdr:colOff>
          <xdr:row>23</xdr:row>
          <xdr:rowOff>28575</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23</xdr:row>
          <xdr:rowOff>85725</xdr:rowOff>
        </xdr:from>
        <xdr:to>
          <xdr:col>14</xdr:col>
          <xdr:colOff>85725</xdr:colOff>
          <xdr:row>25</xdr:row>
          <xdr:rowOff>28575</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24</xdr:row>
          <xdr:rowOff>123825</xdr:rowOff>
        </xdr:from>
        <xdr:to>
          <xdr:col>14</xdr:col>
          <xdr:colOff>85725</xdr:colOff>
          <xdr:row>26</xdr:row>
          <xdr:rowOff>19050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25</xdr:row>
          <xdr:rowOff>133350</xdr:rowOff>
        </xdr:from>
        <xdr:to>
          <xdr:col>14</xdr:col>
          <xdr:colOff>85725</xdr:colOff>
          <xdr:row>27</xdr:row>
          <xdr:rowOff>28575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23</xdr:row>
          <xdr:rowOff>95250</xdr:rowOff>
        </xdr:from>
        <xdr:to>
          <xdr:col>5</xdr:col>
          <xdr:colOff>76200</xdr:colOff>
          <xdr:row>25</xdr:row>
          <xdr:rowOff>38100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24</xdr:row>
          <xdr:rowOff>123825</xdr:rowOff>
        </xdr:from>
        <xdr:to>
          <xdr:col>5</xdr:col>
          <xdr:colOff>76200</xdr:colOff>
          <xdr:row>26</xdr:row>
          <xdr:rowOff>19050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133350</xdr:rowOff>
        </xdr:from>
        <xdr:to>
          <xdr:col>5</xdr:col>
          <xdr:colOff>85725</xdr:colOff>
          <xdr:row>27</xdr:row>
          <xdr:rowOff>28575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19051</xdr:colOff>
      <xdr:row>20</xdr:row>
      <xdr:rowOff>95250</xdr:rowOff>
    </xdr:from>
    <xdr:to>
      <xdr:col>23</xdr:col>
      <xdr:colOff>247651</xdr:colOff>
      <xdr:row>22</xdr:row>
      <xdr:rowOff>28576</xdr:rowOff>
    </xdr:to>
    <xdr:sp macro="" textlink="">
      <xdr:nvSpPr>
        <xdr:cNvPr id="1232" name="Check Box 208" hidden="1">
          <a:extLst>
            <a:ext uri="{63B3BB69-23CF-44E3-9099-C40C66FF867C}">
              <a14:compatExt xmlns:a14="http://schemas.microsoft.com/office/drawing/2010/main" spid="_x0000_s1232"/>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23</xdr:col>
          <xdr:colOff>38100</xdr:colOff>
          <xdr:row>20</xdr:row>
          <xdr:rowOff>95250</xdr:rowOff>
        </xdr:from>
        <xdr:to>
          <xdr:col>25</xdr:col>
          <xdr:colOff>57150</xdr:colOff>
          <xdr:row>22</xdr:row>
          <xdr:rowOff>38100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30"/>
  <sheetViews>
    <sheetView tabSelected="1" view="pageBreakPreview" zoomScale="90" zoomScaleNormal="80" zoomScaleSheetLayoutView="90" workbookViewId="0">
      <selection activeCell="AJ6" sqref="AJ6"/>
    </sheetView>
  </sheetViews>
  <sheetFormatPr defaultColWidth="4.5703125" defaultRowHeight="15" x14ac:dyDescent="0.25"/>
  <cols>
    <col min="1" max="1" width="3.140625" style="14" customWidth="1"/>
    <col min="2" max="2" width="4.28515625" style="14" customWidth="1"/>
    <col min="3" max="3" width="4.5703125" style="14" customWidth="1"/>
    <col min="4" max="4" width="3.5703125" style="14" customWidth="1"/>
    <col min="5" max="5" width="2.5703125" style="14" customWidth="1"/>
    <col min="6" max="6" width="2" style="14" customWidth="1"/>
    <col min="7" max="7" width="4.140625" style="14" customWidth="1"/>
    <col min="8" max="8" width="3.5703125" style="14" customWidth="1"/>
    <col min="9" max="11" width="2.28515625" style="14" customWidth="1"/>
    <col min="12" max="12" width="3.42578125" style="14" customWidth="1"/>
    <col min="13" max="13" width="4.7109375" style="14" customWidth="1"/>
    <col min="14" max="14" width="2.42578125" style="14" customWidth="1"/>
    <col min="15" max="15" width="6.7109375" style="14" customWidth="1"/>
    <col min="16" max="16" width="4.140625" style="14" customWidth="1"/>
    <col min="17" max="17" width="4.5703125" style="14"/>
    <col min="18" max="18" width="4" style="14" customWidth="1"/>
    <col min="19" max="19" width="2.42578125" style="14" customWidth="1"/>
    <col min="20" max="20" width="2.5703125" style="14" customWidth="1"/>
    <col min="21" max="21" width="6.7109375" style="14" customWidth="1"/>
    <col min="22" max="22" width="1.85546875" style="14" customWidth="1"/>
    <col min="23" max="23" width="5" style="14" customWidth="1"/>
    <col min="24" max="24" width="4" style="14" customWidth="1"/>
    <col min="25" max="25" width="4.5703125" style="14" hidden="1" customWidth="1"/>
    <col min="26" max="26" width="4.7109375" style="14" customWidth="1"/>
    <col min="27" max="16384" width="4.5703125" style="14"/>
  </cols>
  <sheetData>
    <row r="1" spans="1:26" ht="18" customHeight="1" x14ac:dyDescent="0.25">
      <c r="A1" s="107" t="s">
        <v>149</v>
      </c>
      <c r="B1" s="107"/>
      <c r="C1" s="107"/>
      <c r="D1" s="116" t="s">
        <v>150</v>
      </c>
      <c r="E1" s="117"/>
      <c r="F1" s="117"/>
      <c r="G1" s="117"/>
      <c r="H1" s="117"/>
      <c r="I1" s="117"/>
      <c r="J1" s="117"/>
      <c r="K1" s="118"/>
      <c r="L1" s="116" t="s">
        <v>59</v>
      </c>
      <c r="M1" s="117"/>
      <c r="N1" s="117"/>
      <c r="O1" s="117"/>
      <c r="P1" s="117"/>
      <c r="Q1" s="117"/>
      <c r="R1" s="117"/>
      <c r="S1" s="117"/>
      <c r="T1" s="118"/>
      <c r="U1" s="116" t="s">
        <v>151</v>
      </c>
      <c r="V1" s="117"/>
      <c r="W1" s="117"/>
      <c r="X1" s="118"/>
    </row>
    <row r="2" spans="1:26" ht="21" customHeight="1" x14ac:dyDescent="0.25">
      <c r="A2" s="115">
        <v>15</v>
      </c>
      <c r="B2" s="115"/>
      <c r="C2" s="115"/>
      <c r="D2" s="119">
        <v>44322</v>
      </c>
      <c r="E2" s="120"/>
      <c r="F2" s="120"/>
      <c r="G2" s="120"/>
      <c r="H2" s="120"/>
      <c r="I2" s="120"/>
      <c r="J2" s="120"/>
      <c r="K2" s="121"/>
      <c r="L2" s="122" t="s">
        <v>351</v>
      </c>
      <c r="M2" s="123"/>
      <c r="N2" s="123"/>
      <c r="O2" s="124" t="s">
        <v>4</v>
      </c>
      <c r="P2" s="124"/>
      <c r="Q2" s="124" t="s">
        <v>350</v>
      </c>
      <c r="R2" s="124"/>
      <c r="S2" s="124"/>
      <c r="T2" s="125"/>
      <c r="U2" s="126" t="s">
        <v>162</v>
      </c>
      <c r="V2" s="127"/>
      <c r="W2" s="127"/>
      <c r="X2" s="128"/>
      <c r="Y2" s="19"/>
      <c r="Z2" s="15"/>
    </row>
    <row r="3" spans="1:26" ht="17.25" customHeight="1" x14ac:dyDescent="0.25">
      <c r="A3" s="107" t="s">
        <v>56</v>
      </c>
      <c r="B3" s="107"/>
      <c r="C3" s="107"/>
      <c r="D3" s="107"/>
      <c r="E3" s="107"/>
      <c r="F3" s="107"/>
      <c r="G3" s="107" t="s">
        <v>152</v>
      </c>
      <c r="H3" s="107"/>
      <c r="I3" s="107"/>
      <c r="J3" s="107"/>
      <c r="K3" s="107"/>
      <c r="L3" s="107"/>
      <c r="M3" s="107"/>
      <c r="N3" s="107"/>
      <c r="O3" s="107"/>
      <c r="P3" s="109" t="s">
        <v>1</v>
      </c>
      <c r="Q3" s="110"/>
      <c r="R3" s="110"/>
      <c r="S3" s="110"/>
      <c r="T3" s="110"/>
      <c r="U3" s="110"/>
      <c r="V3" s="110"/>
      <c r="W3" s="110"/>
      <c r="X3" s="111"/>
      <c r="Y3" s="19"/>
      <c r="Z3" s="15"/>
    </row>
    <row r="4" spans="1:26" ht="20.25" customHeight="1" x14ac:dyDescent="0.25">
      <c r="A4" s="108" t="s">
        <v>226</v>
      </c>
      <c r="B4" s="108"/>
      <c r="C4" s="108"/>
      <c r="D4" s="108"/>
      <c r="E4" s="108"/>
      <c r="F4" s="108"/>
      <c r="G4" s="108" t="str">
        <f>VLOOKUP(A2,PJT6DATA!A4:F94,2,FALSE)</f>
        <v>Kategori Jaring</v>
      </c>
      <c r="H4" s="108"/>
      <c r="I4" s="108"/>
      <c r="J4" s="108"/>
      <c r="K4" s="108"/>
      <c r="L4" s="108"/>
      <c r="M4" s="108"/>
      <c r="N4" s="108"/>
      <c r="O4" s="108"/>
      <c r="P4" s="112" t="str">
        <f>VLOOKUP(A2,PJT6DATA!A4:F94,3,FALSE)</f>
        <v>14. Pandai Servis / Bijak Servis</v>
      </c>
      <c r="Q4" s="113"/>
      <c r="R4" s="113"/>
      <c r="S4" s="113"/>
      <c r="T4" s="113"/>
      <c r="U4" s="113"/>
      <c r="V4" s="113"/>
      <c r="W4" s="113"/>
      <c r="X4" s="114"/>
    </row>
    <row r="5" spans="1:26" ht="36.75" customHeight="1" x14ac:dyDescent="0.25">
      <c r="A5" s="53" t="s">
        <v>155</v>
      </c>
      <c r="B5" s="54"/>
      <c r="C5" s="54"/>
      <c r="D5" s="54"/>
      <c r="E5" s="54"/>
      <c r="F5" s="55"/>
      <c r="G5" s="56" t="str">
        <f>VLOOKUP(A2,PJT6DATA!A4:G494,6,FALSE)</f>
        <v>Berkebolehan melakukan servis dan menerima bola menggunakan anggota badan dan alatan dengan lakuan yang betul.</v>
      </c>
      <c r="H5" s="57"/>
      <c r="I5" s="57"/>
      <c r="J5" s="57"/>
      <c r="K5" s="57"/>
      <c r="L5" s="57"/>
      <c r="M5" s="57"/>
      <c r="N5" s="57"/>
      <c r="O5" s="57"/>
      <c r="P5" s="57"/>
      <c r="Q5" s="57"/>
      <c r="R5" s="57"/>
      <c r="S5" s="57"/>
      <c r="T5" s="57"/>
      <c r="U5" s="57"/>
      <c r="V5" s="57"/>
      <c r="W5" s="57"/>
      <c r="X5" s="58"/>
    </row>
    <row r="6" spans="1:26" ht="67.5" customHeight="1" x14ac:dyDescent="0.25">
      <c r="A6" s="69" t="s">
        <v>2</v>
      </c>
      <c r="B6" s="69"/>
      <c r="C6" s="69"/>
      <c r="D6" s="69"/>
      <c r="E6" s="69"/>
      <c r="F6" s="69"/>
      <c r="G6" s="82" t="str">
        <f>VLOOKUP(A2,PJT6DATA!A4:G94,4,FALSE)</f>
        <v>A1 – 1.7 Berkebolehan melakukan kemahiran asas permainan kategori jaring dengan lakuan yang betul.
A2 – 2.7 Berkebolehan mengaplikasi konsep pergerakan dan prinsip mekanik dalam kemahiran asas permainan kategori jaring.
5.4 Dinamika Kumpulan</v>
      </c>
      <c r="H6" s="83"/>
      <c r="I6" s="83"/>
      <c r="J6" s="83"/>
      <c r="K6" s="83"/>
      <c r="L6" s="83"/>
      <c r="M6" s="83"/>
      <c r="N6" s="83"/>
      <c r="O6" s="83"/>
      <c r="P6" s="83"/>
      <c r="Q6" s="83"/>
      <c r="R6" s="83"/>
      <c r="S6" s="83"/>
      <c r="T6" s="83"/>
      <c r="U6" s="83"/>
      <c r="V6" s="83"/>
      <c r="W6" s="83"/>
      <c r="X6" s="84"/>
    </row>
    <row r="7" spans="1:26" s="42" customFormat="1" ht="114" customHeight="1" x14ac:dyDescent="0.2">
      <c r="A7" s="106" t="s">
        <v>3</v>
      </c>
      <c r="B7" s="106"/>
      <c r="C7" s="106"/>
      <c r="D7" s="106"/>
      <c r="E7" s="106"/>
      <c r="F7" s="106"/>
      <c r="G7" s="82" t="str">
        <f>VLOOKUP(A2,PJT6DATA!A4:G494,5,FALSE)</f>
        <v>1.7.1 Melakukan servis ke ruang sasaran menggunakan anggota badan dan alatan.
1.7.2 Menerima bola yang diservis menggunakan anggota badan, menghantar kepada rakan sepasukan, atau mengembalikan ke gelanggang lawan.
2.7.1 Menyatakan perkaitan antara pemindahan daya dengan jarak objek ke ruang sasaran semasa melakukan servis.
2.7.2 Mengenal pasti arah bola atau bulu tangkis yang diservis dan bertindak balas mengikut situasi.
5.2.2 Berusaha melakukan aktiviti fizikal untuk mencapai matlamat yang ditetapkan.</v>
      </c>
      <c r="H7" s="83"/>
      <c r="I7" s="83"/>
      <c r="J7" s="83"/>
      <c r="K7" s="83"/>
      <c r="L7" s="83"/>
      <c r="M7" s="83"/>
      <c r="N7" s="83"/>
      <c r="O7" s="83"/>
      <c r="P7" s="83"/>
      <c r="Q7" s="83"/>
      <c r="R7" s="83"/>
      <c r="S7" s="83"/>
      <c r="T7" s="83"/>
      <c r="U7" s="83"/>
      <c r="V7" s="83"/>
      <c r="W7" s="83"/>
      <c r="X7" s="84"/>
    </row>
    <row r="8" spans="1:26" ht="16.5" customHeight="1" x14ac:dyDescent="0.25">
      <c r="A8" s="70" t="s">
        <v>147</v>
      </c>
      <c r="B8" s="71"/>
      <c r="C8" s="71"/>
      <c r="D8" s="71"/>
      <c r="E8" s="71"/>
      <c r="F8" s="72"/>
      <c r="G8" s="76" t="s">
        <v>5</v>
      </c>
      <c r="H8" s="77"/>
      <c r="I8" s="77"/>
      <c r="J8" s="77"/>
      <c r="K8" s="77"/>
      <c r="L8" s="77"/>
      <c r="M8" s="77"/>
      <c r="N8" s="77"/>
      <c r="O8" s="77"/>
      <c r="P8" s="77"/>
      <c r="Q8" s="77"/>
      <c r="R8" s="77"/>
      <c r="S8" s="77"/>
      <c r="T8" s="77"/>
      <c r="U8" s="77"/>
      <c r="V8" s="77"/>
      <c r="W8" s="77"/>
      <c r="X8" s="78"/>
    </row>
    <row r="9" spans="1:26" s="20" customFormat="1" ht="103.5" customHeight="1" x14ac:dyDescent="0.25">
      <c r="A9" s="73"/>
      <c r="B9" s="74"/>
      <c r="C9" s="74"/>
      <c r="D9" s="74"/>
      <c r="E9" s="74"/>
      <c r="F9" s="75"/>
      <c r="G9" s="103" t="str">
        <f>VLOOKUP(A2,PJT6DATA!A4:G494,7,FALSE)</f>
        <v>1. Melakukan servis ke ruang sasaran menggunakan anggota badan dan alatan.
2. Menerima bola yang diservis menggunakan anggota badan, menghantar kepada rakan sepasukan, atau mengembalikan ke gelanggang lawan.
3. Menyatakan perkaitan antara pemindahan daya dengan jarak objek ke ruang sasaran semasa melakukan servis.
4. Mengenal pasti arah bola atau bulu tangkis yang diservis dan bertindak balas mengikut situasi.
5. Bekerjasama dalam kumpulan semasa melakukan aktiviti.</v>
      </c>
      <c r="H9" s="104"/>
      <c r="I9" s="104"/>
      <c r="J9" s="104"/>
      <c r="K9" s="104"/>
      <c r="L9" s="104"/>
      <c r="M9" s="104"/>
      <c r="N9" s="104"/>
      <c r="O9" s="104"/>
      <c r="P9" s="104"/>
      <c r="Q9" s="104"/>
      <c r="R9" s="104"/>
      <c r="S9" s="104"/>
      <c r="T9" s="104"/>
      <c r="U9" s="104"/>
      <c r="V9" s="104"/>
      <c r="W9" s="104"/>
      <c r="X9" s="105"/>
    </row>
    <row r="10" spans="1:26" ht="70.5" customHeight="1" x14ac:dyDescent="0.25">
      <c r="A10" s="79" t="s">
        <v>60</v>
      </c>
      <c r="B10" s="80"/>
      <c r="C10" s="80"/>
      <c r="D10" s="80"/>
      <c r="E10" s="80"/>
      <c r="F10" s="81"/>
      <c r="G10" s="82" t="str">
        <f>VLOOKUP(A2,PJT6DATA!A4:H494,8,FALSE)</f>
        <v>1. Memanaskan badan.
2. Penyampaian Standard Pembelajaran
3. Persembahan/Permainan Kecil
4. Menyejukkan badan
5. Penilaian pengajaran dan pembelajaran</v>
      </c>
      <c r="H10" s="83"/>
      <c r="I10" s="83"/>
      <c r="J10" s="83"/>
      <c r="K10" s="83"/>
      <c r="L10" s="83"/>
      <c r="M10" s="83"/>
      <c r="N10" s="83"/>
      <c r="O10" s="83"/>
      <c r="P10" s="83"/>
      <c r="Q10" s="83"/>
      <c r="R10" s="83"/>
      <c r="S10" s="83"/>
      <c r="T10" s="83"/>
      <c r="U10" s="83"/>
      <c r="V10" s="83"/>
      <c r="W10" s="83"/>
      <c r="X10" s="84"/>
    </row>
    <row r="11" spans="1:26" ht="10.5" customHeight="1" x14ac:dyDescent="0.25">
      <c r="A11" s="60" t="s">
        <v>6</v>
      </c>
      <c r="B11" s="61"/>
      <c r="C11" s="61"/>
      <c r="D11" s="61"/>
      <c r="E11" s="61"/>
      <c r="F11" s="61"/>
      <c r="G11" s="61"/>
      <c r="H11" s="61"/>
      <c r="I11" s="61"/>
      <c r="J11" s="61"/>
      <c r="K11" s="61"/>
      <c r="L11" s="61"/>
      <c r="M11" s="61"/>
      <c r="N11" s="61"/>
      <c r="O11" s="61"/>
      <c r="P11" s="61"/>
      <c r="Q11" s="61"/>
      <c r="R11" s="61"/>
      <c r="S11" s="61"/>
      <c r="T11" s="61"/>
      <c r="U11" s="61"/>
      <c r="V11" s="61"/>
      <c r="W11" s="61"/>
      <c r="X11" s="62"/>
    </row>
    <row r="12" spans="1:26" ht="12.75" customHeight="1" x14ac:dyDescent="0.25">
      <c r="A12" s="59" t="s">
        <v>7</v>
      </c>
      <c r="B12" s="59"/>
      <c r="C12" s="59"/>
      <c r="D12" s="59"/>
      <c r="E12" s="21"/>
      <c r="F12" s="63" t="s">
        <v>8</v>
      </c>
      <c r="G12" s="64"/>
      <c r="H12" s="64"/>
      <c r="I12" s="64"/>
      <c r="J12" s="64"/>
      <c r="K12" s="64"/>
      <c r="L12" s="64"/>
      <c r="M12" s="65"/>
      <c r="N12" s="21"/>
      <c r="O12" s="59" t="s">
        <v>9</v>
      </c>
      <c r="P12" s="59"/>
      <c r="Q12" s="59"/>
      <c r="R12" s="59"/>
      <c r="S12" s="21"/>
      <c r="T12" s="59" t="s">
        <v>10</v>
      </c>
      <c r="U12" s="59"/>
      <c r="V12" s="59"/>
      <c r="W12" s="59"/>
      <c r="X12" s="22"/>
    </row>
    <row r="13" spans="1:26" ht="12.75" customHeight="1" x14ac:dyDescent="0.25">
      <c r="A13" s="59" t="s">
        <v>11</v>
      </c>
      <c r="B13" s="59"/>
      <c r="C13" s="59"/>
      <c r="D13" s="59"/>
      <c r="E13" s="21"/>
      <c r="F13" s="63" t="s">
        <v>12</v>
      </c>
      <c r="G13" s="64"/>
      <c r="H13" s="64"/>
      <c r="I13" s="64"/>
      <c r="J13" s="64"/>
      <c r="K13" s="64"/>
      <c r="L13" s="64"/>
      <c r="M13" s="65"/>
      <c r="N13" s="21"/>
      <c r="O13" s="59" t="s">
        <v>13</v>
      </c>
      <c r="P13" s="59"/>
      <c r="Q13" s="59"/>
      <c r="R13" s="59"/>
      <c r="S13" s="21"/>
      <c r="T13" s="59" t="s">
        <v>14</v>
      </c>
      <c r="U13" s="59"/>
      <c r="V13" s="59"/>
      <c r="W13" s="59"/>
      <c r="X13" s="23"/>
    </row>
    <row r="14" spans="1:26" ht="9.75" customHeight="1" x14ac:dyDescent="0.25">
      <c r="A14" s="60" t="s">
        <v>15</v>
      </c>
      <c r="B14" s="61"/>
      <c r="C14" s="61"/>
      <c r="D14" s="61"/>
      <c r="E14" s="61"/>
      <c r="F14" s="61"/>
      <c r="G14" s="61"/>
      <c r="H14" s="61"/>
      <c r="I14" s="61"/>
      <c r="J14" s="61"/>
      <c r="K14" s="61"/>
      <c r="L14" s="61"/>
      <c r="M14" s="61"/>
      <c r="N14" s="61"/>
      <c r="O14" s="61"/>
      <c r="P14" s="61"/>
      <c r="Q14" s="61"/>
      <c r="R14" s="61"/>
      <c r="S14" s="61"/>
      <c r="T14" s="61"/>
      <c r="U14" s="61"/>
      <c r="V14" s="61"/>
      <c r="W14" s="61"/>
      <c r="X14" s="62"/>
      <c r="Y14" s="24"/>
    </row>
    <row r="15" spans="1:26" x14ac:dyDescent="0.25">
      <c r="A15" s="59" t="s">
        <v>16</v>
      </c>
      <c r="B15" s="59"/>
      <c r="C15" s="59"/>
      <c r="D15" s="59"/>
      <c r="E15" s="21"/>
      <c r="F15" s="63" t="s">
        <v>17</v>
      </c>
      <c r="G15" s="64"/>
      <c r="H15" s="64"/>
      <c r="I15" s="64"/>
      <c r="J15" s="64"/>
      <c r="K15" s="64"/>
      <c r="L15" s="64"/>
      <c r="M15" s="65"/>
      <c r="N15" s="21"/>
      <c r="O15" s="59" t="s">
        <v>18</v>
      </c>
      <c r="P15" s="59"/>
      <c r="Q15" s="59"/>
      <c r="R15" s="59"/>
      <c r="S15" s="21"/>
      <c r="T15" s="59" t="s">
        <v>19</v>
      </c>
      <c r="U15" s="59"/>
      <c r="V15" s="59"/>
      <c r="W15" s="59"/>
      <c r="X15" s="22"/>
      <c r="Y15" s="25"/>
    </row>
    <row r="16" spans="1:26" x14ac:dyDescent="0.25">
      <c r="A16" s="59" t="s">
        <v>21</v>
      </c>
      <c r="B16" s="59"/>
      <c r="C16" s="59"/>
      <c r="D16" s="59"/>
      <c r="E16" s="21"/>
      <c r="F16" s="63" t="s">
        <v>20</v>
      </c>
      <c r="G16" s="64"/>
      <c r="H16" s="64"/>
      <c r="I16" s="64"/>
      <c r="J16" s="64"/>
      <c r="K16" s="64"/>
      <c r="L16" s="64"/>
      <c r="M16" s="65"/>
      <c r="N16" s="21"/>
      <c r="O16" s="59" t="s">
        <v>62</v>
      </c>
      <c r="P16" s="59"/>
      <c r="Q16" s="59"/>
      <c r="R16" s="59"/>
      <c r="S16" s="21"/>
      <c r="T16" s="59" t="s">
        <v>22</v>
      </c>
      <c r="U16" s="59"/>
      <c r="V16" s="59"/>
      <c r="W16" s="59"/>
      <c r="X16" s="23"/>
    </row>
    <row r="17" spans="1:24" ht="9.75" customHeight="1" x14ac:dyDescent="0.25">
      <c r="A17" s="60" t="s">
        <v>23</v>
      </c>
      <c r="B17" s="61"/>
      <c r="C17" s="61"/>
      <c r="D17" s="61"/>
      <c r="E17" s="61"/>
      <c r="F17" s="61"/>
      <c r="G17" s="61"/>
      <c r="H17" s="61"/>
      <c r="I17" s="61"/>
      <c r="J17" s="61"/>
      <c r="K17" s="61"/>
      <c r="L17" s="61"/>
      <c r="M17" s="61"/>
      <c r="N17" s="61"/>
      <c r="O17" s="61"/>
      <c r="P17" s="61"/>
      <c r="Q17" s="61"/>
      <c r="R17" s="61"/>
      <c r="S17" s="61"/>
      <c r="T17" s="61"/>
      <c r="U17" s="61"/>
      <c r="V17" s="61"/>
      <c r="W17" s="61"/>
      <c r="X17" s="62"/>
    </row>
    <row r="18" spans="1:24" x14ac:dyDescent="0.25">
      <c r="A18" s="59" t="s">
        <v>24</v>
      </c>
      <c r="B18" s="59"/>
      <c r="C18" s="59"/>
      <c r="D18" s="59"/>
      <c r="E18" s="21"/>
      <c r="F18" s="66" t="s">
        <v>25</v>
      </c>
      <c r="G18" s="67"/>
      <c r="H18" s="67"/>
      <c r="I18" s="67"/>
      <c r="J18" s="67"/>
      <c r="K18" s="67"/>
      <c r="L18" s="67"/>
      <c r="M18" s="68"/>
      <c r="N18" s="21"/>
      <c r="O18" s="59" t="s">
        <v>26</v>
      </c>
      <c r="P18" s="59"/>
      <c r="Q18" s="59"/>
      <c r="R18" s="59"/>
      <c r="S18" s="21"/>
      <c r="T18" s="59" t="s">
        <v>27</v>
      </c>
      <c r="U18" s="59"/>
      <c r="V18" s="59"/>
      <c r="W18" s="59"/>
      <c r="X18" s="22"/>
    </row>
    <row r="19" spans="1:24" x14ac:dyDescent="0.25">
      <c r="A19" s="59" t="s">
        <v>28</v>
      </c>
      <c r="B19" s="59"/>
      <c r="C19" s="59"/>
      <c r="D19" s="59"/>
      <c r="E19" s="21"/>
      <c r="F19" s="66" t="s">
        <v>29</v>
      </c>
      <c r="G19" s="67"/>
      <c r="H19" s="67"/>
      <c r="I19" s="67"/>
      <c r="J19" s="67"/>
      <c r="K19" s="67"/>
      <c r="L19" s="67"/>
      <c r="M19" s="68"/>
      <c r="N19" s="21"/>
      <c r="O19" s="59" t="s">
        <v>30</v>
      </c>
      <c r="P19" s="59"/>
      <c r="Q19" s="59"/>
      <c r="R19" s="59"/>
      <c r="S19" s="21"/>
      <c r="T19" s="59" t="s">
        <v>31</v>
      </c>
      <c r="U19" s="59"/>
      <c r="V19" s="59"/>
      <c r="W19" s="59"/>
      <c r="X19" s="23"/>
    </row>
    <row r="20" spans="1:24" x14ac:dyDescent="0.25">
      <c r="A20" s="59" t="s">
        <v>148</v>
      </c>
      <c r="B20" s="59"/>
      <c r="C20" s="59"/>
      <c r="D20" s="59"/>
      <c r="E20" s="21"/>
      <c r="F20" s="66" t="s">
        <v>61</v>
      </c>
      <c r="G20" s="67"/>
      <c r="H20" s="67"/>
      <c r="I20" s="67"/>
      <c r="J20" s="67"/>
      <c r="K20" s="67"/>
      <c r="L20" s="67"/>
      <c r="M20" s="68"/>
      <c r="N20" s="21"/>
      <c r="O20" s="59" t="s">
        <v>32</v>
      </c>
      <c r="P20" s="59"/>
      <c r="Q20" s="59"/>
      <c r="R20" s="59"/>
      <c r="S20" s="21"/>
      <c r="T20" s="59" t="s">
        <v>33</v>
      </c>
      <c r="U20" s="59"/>
      <c r="V20" s="59"/>
      <c r="W20" s="59"/>
      <c r="X20" s="23"/>
    </row>
    <row r="21" spans="1:24" ht="12" customHeight="1" x14ac:dyDescent="0.25">
      <c r="A21" s="60" t="s">
        <v>34</v>
      </c>
      <c r="B21" s="61"/>
      <c r="C21" s="61"/>
      <c r="D21" s="61"/>
      <c r="E21" s="61"/>
      <c r="F21" s="61"/>
      <c r="G21" s="61"/>
      <c r="H21" s="61"/>
      <c r="I21" s="61"/>
      <c r="J21" s="61"/>
      <c r="K21" s="61"/>
      <c r="L21" s="61"/>
      <c r="M21" s="61"/>
      <c r="N21" s="61"/>
      <c r="O21" s="61"/>
      <c r="P21" s="61"/>
      <c r="Q21" s="61"/>
      <c r="R21" s="61"/>
      <c r="S21" s="61"/>
      <c r="T21" s="61"/>
      <c r="U21" s="61"/>
      <c r="V21" s="61"/>
      <c r="W21" s="61"/>
      <c r="X21" s="62"/>
    </row>
    <row r="22" spans="1:24" x14ac:dyDescent="0.25">
      <c r="A22" s="59" t="s">
        <v>35</v>
      </c>
      <c r="B22" s="59"/>
      <c r="C22" s="59"/>
      <c r="D22" s="59"/>
      <c r="E22" s="21"/>
      <c r="F22" s="66" t="s">
        <v>36</v>
      </c>
      <c r="G22" s="67"/>
      <c r="H22" s="67"/>
      <c r="I22" s="67"/>
      <c r="J22" s="67"/>
      <c r="K22" s="67"/>
      <c r="L22" s="67"/>
      <c r="M22" s="68"/>
      <c r="N22" s="21"/>
      <c r="O22" s="59" t="s">
        <v>37</v>
      </c>
      <c r="P22" s="59"/>
      <c r="Q22" s="59"/>
      <c r="R22" s="59"/>
      <c r="S22" s="21"/>
      <c r="T22" s="59" t="s">
        <v>38</v>
      </c>
      <c r="U22" s="59"/>
      <c r="V22" s="59"/>
      <c r="W22" s="59"/>
      <c r="X22" s="22"/>
    </row>
    <row r="23" spans="1:24" x14ac:dyDescent="0.25">
      <c r="A23" s="59" t="s">
        <v>39</v>
      </c>
      <c r="B23" s="59"/>
      <c r="C23" s="59"/>
      <c r="D23" s="59"/>
      <c r="E23" s="21"/>
      <c r="F23" s="66" t="s">
        <v>40</v>
      </c>
      <c r="G23" s="67"/>
      <c r="H23" s="67"/>
      <c r="I23" s="67"/>
      <c r="J23" s="67"/>
      <c r="K23" s="67"/>
      <c r="L23" s="67"/>
      <c r="M23" s="68"/>
      <c r="N23" s="21"/>
      <c r="O23" s="59" t="s">
        <v>41</v>
      </c>
      <c r="P23" s="59"/>
      <c r="Q23" s="59"/>
      <c r="R23" s="59"/>
      <c r="S23" s="21"/>
      <c r="T23" s="59" t="s">
        <v>42</v>
      </c>
      <c r="U23" s="59"/>
      <c r="V23" s="59"/>
      <c r="W23" s="59"/>
      <c r="X23" s="23"/>
    </row>
    <row r="24" spans="1:24" ht="10.5" customHeight="1" x14ac:dyDescent="0.25">
      <c r="A24" s="100" t="s">
        <v>43</v>
      </c>
      <c r="B24" s="101"/>
      <c r="C24" s="101"/>
      <c r="D24" s="101"/>
      <c r="E24" s="101"/>
      <c r="F24" s="101"/>
      <c r="G24" s="101"/>
      <c r="H24" s="101"/>
      <c r="I24" s="101"/>
      <c r="J24" s="101"/>
      <c r="K24" s="101"/>
      <c r="L24" s="101"/>
      <c r="M24" s="102"/>
      <c r="N24" s="99" t="s">
        <v>44</v>
      </c>
      <c r="O24" s="99"/>
      <c r="P24" s="99"/>
      <c r="Q24" s="99"/>
      <c r="R24" s="99"/>
      <c r="S24" s="99"/>
      <c r="T24" s="99"/>
      <c r="U24" s="99"/>
      <c r="V24" s="99"/>
      <c r="W24" s="99"/>
      <c r="X24" s="99"/>
    </row>
    <row r="25" spans="1:24" x14ac:dyDescent="0.25">
      <c r="A25" s="66" t="s">
        <v>45</v>
      </c>
      <c r="B25" s="67"/>
      <c r="C25" s="67"/>
      <c r="D25" s="68"/>
      <c r="E25" s="30"/>
      <c r="F25" s="66" t="s">
        <v>46</v>
      </c>
      <c r="G25" s="67"/>
      <c r="H25" s="67"/>
      <c r="I25" s="67"/>
      <c r="J25" s="67"/>
      <c r="K25" s="67"/>
      <c r="L25" s="67"/>
      <c r="M25" s="68"/>
      <c r="N25" s="31"/>
      <c r="O25" s="31" t="s">
        <v>63</v>
      </c>
      <c r="P25" s="32"/>
      <c r="Q25" s="32"/>
      <c r="R25" s="33"/>
      <c r="S25" s="26"/>
      <c r="T25" s="98" t="s">
        <v>64</v>
      </c>
      <c r="U25" s="98"/>
      <c r="V25" s="98"/>
      <c r="W25" s="98"/>
      <c r="X25" s="26"/>
    </row>
    <row r="26" spans="1:24" x14ac:dyDescent="0.25">
      <c r="A26" s="66" t="s">
        <v>47</v>
      </c>
      <c r="B26" s="67"/>
      <c r="C26" s="67"/>
      <c r="D26" s="68"/>
      <c r="E26" s="30"/>
      <c r="F26" s="66" t="s">
        <v>48</v>
      </c>
      <c r="G26" s="67"/>
      <c r="H26" s="67"/>
      <c r="I26" s="67"/>
      <c r="J26" s="67"/>
      <c r="K26" s="67"/>
      <c r="L26" s="67"/>
      <c r="M26" s="68"/>
      <c r="N26" s="31"/>
      <c r="O26" s="31" t="s">
        <v>49</v>
      </c>
      <c r="P26" s="32"/>
      <c r="Q26" s="32"/>
      <c r="R26" s="33"/>
      <c r="S26" s="27"/>
      <c r="T26" s="98" t="s">
        <v>65</v>
      </c>
      <c r="U26" s="98"/>
      <c r="V26" s="98"/>
      <c r="W26" s="98"/>
      <c r="X26" s="27"/>
    </row>
    <row r="27" spans="1:24" x14ac:dyDescent="0.25">
      <c r="A27" s="66" t="s">
        <v>50</v>
      </c>
      <c r="B27" s="67"/>
      <c r="C27" s="67"/>
      <c r="D27" s="68"/>
      <c r="E27" s="30"/>
      <c r="F27" s="66" t="s">
        <v>51</v>
      </c>
      <c r="G27" s="67"/>
      <c r="H27" s="67"/>
      <c r="I27" s="67"/>
      <c r="J27" s="67"/>
      <c r="K27" s="67"/>
      <c r="L27" s="67"/>
      <c r="M27" s="68"/>
      <c r="N27" s="31"/>
      <c r="O27" s="31" t="s">
        <v>66</v>
      </c>
      <c r="P27" s="32"/>
      <c r="Q27" s="32"/>
      <c r="R27" s="33"/>
      <c r="S27" s="27"/>
      <c r="T27" s="98" t="s">
        <v>52</v>
      </c>
      <c r="U27" s="98"/>
      <c r="V27" s="98"/>
      <c r="W27" s="98"/>
      <c r="X27" s="27"/>
    </row>
    <row r="28" spans="1:24" ht="12.75" customHeight="1" x14ac:dyDescent="0.25">
      <c r="A28" s="85" t="s">
        <v>53</v>
      </c>
      <c r="B28" s="85"/>
      <c r="C28" s="85"/>
      <c r="D28" s="85"/>
      <c r="E28" s="86"/>
      <c r="F28" s="86"/>
      <c r="G28" s="86"/>
      <c r="H28" s="86"/>
      <c r="I28" s="86"/>
      <c r="J28" s="86"/>
      <c r="K28" s="86"/>
      <c r="L28" s="86"/>
      <c r="M28" s="86"/>
      <c r="N28" s="86"/>
      <c r="O28" s="86"/>
      <c r="P28" s="86"/>
      <c r="Q28" s="86"/>
      <c r="R28" s="86"/>
      <c r="S28" s="86"/>
      <c r="T28" s="86"/>
      <c r="U28" s="86"/>
      <c r="V28" s="86"/>
      <c r="W28" s="86"/>
      <c r="X28" s="86"/>
    </row>
    <row r="29" spans="1:24" x14ac:dyDescent="0.25">
      <c r="A29" s="87" t="s">
        <v>67</v>
      </c>
      <c r="B29" s="88"/>
      <c r="C29" s="12" t="s">
        <v>54</v>
      </c>
      <c r="D29" s="13"/>
      <c r="E29" s="89"/>
      <c r="F29" s="90"/>
      <c r="G29" s="90"/>
      <c r="H29" s="90"/>
      <c r="I29" s="90"/>
      <c r="J29" s="90"/>
      <c r="K29" s="90"/>
      <c r="L29" s="90"/>
      <c r="M29" s="90"/>
      <c r="N29" s="90"/>
      <c r="O29" s="90"/>
      <c r="P29" s="90"/>
      <c r="Q29" s="90"/>
      <c r="R29" s="90"/>
      <c r="S29" s="90"/>
      <c r="T29" s="90"/>
      <c r="U29" s="90"/>
      <c r="V29" s="90"/>
      <c r="W29" s="90"/>
      <c r="X29" s="91"/>
    </row>
    <row r="30" spans="1:24" ht="39" customHeight="1" x14ac:dyDescent="0.25">
      <c r="A30" s="95"/>
      <c r="B30" s="96"/>
      <c r="C30" s="96"/>
      <c r="D30" s="97"/>
      <c r="E30" s="92"/>
      <c r="F30" s="93"/>
      <c r="G30" s="93"/>
      <c r="H30" s="93"/>
      <c r="I30" s="93"/>
      <c r="J30" s="93"/>
      <c r="K30" s="93"/>
      <c r="L30" s="93"/>
      <c r="M30" s="93"/>
      <c r="N30" s="93"/>
      <c r="O30" s="93"/>
      <c r="P30" s="93"/>
      <c r="Q30" s="93"/>
      <c r="R30" s="93"/>
      <c r="S30" s="93"/>
      <c r="T30" s="93"/>
      <c r="U30" s="93"/>
      <c r="V30" s="93"/>
      <c r="W30" s="93"/>
      <c r="X30" s="94"/>
    </row>
  </sheetData>
  <dataConsolidate/>
  <mergeCells count="82">
    <mergeCell ref="G3:O3"/>
    <mergeCell ref="G4:O4"/>
    <mergeCell ref="P3:X3"/>
    <mergeCell ref="P4:X4"/>
    <mergeCell ref="A1:C1"/>
    <mergeCell ref="A2:C2"/>
    <mergeCell ref="D1:K1"/>
    <mergeCell ref="D2:K2"/>
    <mergeCell ref="L2:N2"/>
    <mergeCell ref="L1:T1"/>
    <mergeCell ref="Q2:T2"/>
    <mergeCell ref="O2:P2"/>
    <mergeCell ref="U1:X1"/>
    <mergeCell ref="U2:X2"/>
    <mergeCell ref="A4:F4"/>
    <mergeCell ref="A3:F3"/>
    <mergeCell ref="G6:X6"/>
    <mergeCell ref="T16:W16"/>
    <mergeCell ref="O16:R16"/>
    <mergeCell ref="T18:W18"/>
    <mergeCell ref="A17:X17"/>
    <mergeCell ref="O18:R18"/>
    <mergeCell ref="G9:X9"/>
    <mergeCell ref="F12:M12"/>
    <mergeCell ref="F13:M13"/>
    <mergeCell ref="O15:R15"/>
    <mergeCell ref="A16:D16"/>
    <mergeCell ref="T13:W13"/>
    <mergeCell ref="A13:D13"/>
    <mergeCell ref="O13:R13"/>
    <mergeCell ref="A7:F7"/>
    <mergeCell ref="G7:X7"/>
    <mergeCell ref="N24:X24"/>
    <mergeCell ref="T25:W25"/>
    <mergeCell ref="A25:D25"/>
    <mergeCell ref="A26:D26"/>
    <mergeCell ref="A27:D27"/>
    <mergeCell ref="A24:M24"/>
    <mergeCell ref="F25:M25"/>
    <mergeCell ref="A28:X28"/>
    <mergeCell ref="A29:B29"/>
    <mergeCell ref="E29:X30"/>
    <mergeCell ref="A30:D30"/>
    <mergeCell ref="T26:W26"/>
    <mergeCell ref="T27:W27"/>
    <mergeCell ref="F26:M26"/>
    <mergeCell ref="F27:M27"/>
    <mergeCell ref="F23:M23"/>
    <mergeCell ref="A23:D23"/>
    <mergeCell ref="O23:R23"/>
    <mergeCell ref="A22:D22"/>
    <mergeCell ref="O22:R22"/>
    <mergeCell ref="A8:F9"/>
    <mergeCell ref="G8:X8"/>
    <mergeCell ref="A11:X11"/>
    <mergeCell ref="F20:M20"/>
    <mergeCell ref="F22:M22"/>
    <mergeCell ref="A12:D12"/>
    <mergeCell ref="O12:R12"/>
    <mergeCell ref="A10:F10"/>
    <mergeCell ref="G10:X10"/>
    <mergeCell ref="A21:X21"/>
    <mergeCell ref="A20:D20"/>
    <mergeCell ref="O20:R20"/>
    <mergeCell ref="T20:W20"/>
    <mergeCell ref="T22:W22"/>
    <mergeCell ref="A5:F5"/>
    <mergeCell ref="G5:X5"/>
    <mergeCell ref="T23:W23"/>
    <mergeCell ref="T12:W12"/>
    <mergeCell ref="A14:X14"/>
    <mergeCell ref="A15:D15"/>
    <mergeCell ref="A19:D19"/>
    <mergeCell ref="O19:R19"/>
    <mergeCell ref="T19:W19"/>
    <mergeCell ref="T15:W15"/>
    <mergeCell ref="A18:D18"/>
    <mergeCell ref="F15:M15"/>
    <mergeCell ref="F16:M16"/>
    <mergeCell ref="F18:M18"/>
    <mergeCell ref="F19:M19"/>
    <mergeCell ref="A6:F6"/>
  </mergeCells>
  <pageMargins left="0.70866141732283461" right="0.70866141732283461" top="0.74803149606299213" bottom="0.15748031496062992" header="0.31496062992125984" footer="0.31496062992125984"/>
  <pageSetup paperSize="9" orientation="portrait" horizontalDpi="4294967293" r:id="rId1"/>
  <headerFooter>
    <oddHeader>&amp;C&amp;18RANCANGAN PENGAJARAN HARIAN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39">
              <controlPr defaultSize="0" autoFill="0" autoLine="0" autoPict="0">
                <anchor moveWithCells="1">
                  <from>
                    <xdr:col>23</xdr:col>
                    <xdr:colOff>38100</xdr:colOff>
                    <xdr:row>12</xdr:row>
                    <xdr:rowOff>0</xdr:rowOff>
                  </from>
                  <to>
                    <xdr:col>23</xdr:col>
                    <xdr:colOff>257175</xdr:colOff>
                    <xdr:row>12</xdr:row>
                    <xdr:rowOff>142875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17</xdr:col>
                    <xdr:colOff>257175</xdr:colOff>
                    <xdr:row>11</xdr:row>
                    <xdr:rowOff>142875</xdr:rowOff>
                  </from>
                  <to>
                    <xdr:col>19</xdr:col>
                    <xdr:colOff>66675</xdr:colOff>
                    <xdr:row>13</xdr:row>
                    <xdr:rowOff>0</xdr:rowOff>
                  </to>
                </anchor>
              </controlPr>
            </control>
          </mc:Choice>
        </mc:AlternateContent>
        <mc:AlternateContent xmlns:mc="http://schemas.openxmlformats.org/markup-compatibility/2006">
          <mc:Choice Requires="x14">
            <control shapeId="1073" r:id="rId6" name="Check Box 49">
              <controlPr defaultSize="0" autoFill="0" autoLine="0" autoPict="0">
                <anchor moveWithCells="1">
                  <from>
                    <xdr:col>17</xdr:col>
                    <xdr:colOff>257175</xdr:colOff>
                    <xdr:row>15</xdr:row>
                    <xdr:rowOff>0</xdr:rowOff>
                  </from>
                  <to>
                    <xdr:col>19</xdr:col>
                    <xdr:colOff>66675</xdr:colOff>
                    <xdr:row>15</xdr:row>
                    <xdr:rowOff>171450</xdr:rowOff>
                  </to>
                </anchor>
              </controlPr>
            </control>
          </mc:Choice>
        </mc:AlternateContent>
        <mc:AlternateContent xmlns:mc="http://schemas.openxmlformats.org/markup-compatibility/2006">
          <mc:Choice Requires="x14">
            <control shapeId="1075" r:id="rId7" name="Check Box 51">
              <controlPr defaultSize="0" autoFill="0" autoLine="0" autoPict="0">
                <anchor moveWithCells="1">
                  <from>
                    <xdr:col>17</xdr:col>
                    <xdr:colOff>257175</xdr:colOff>
                    <xdr:row>16</xdr:row>
                    <xdr:rowOff>114300</xdr:rowOff>
                  </from>
                  <to>
                    <xdr:col>19</xdr:col>
                    <xdr:colOff>66675</xdr:colOff>
                    <xdr:row>17</xdr:row>
                    <xdr:rowOff>152400</xdr:rowOff>
                  </to>
                </anchor>
              </controlPr>
            </control>
          </mc:Choice>
        </mc:AlternateContent>
        <mc:AlternateContent xmlns:mc="http://schemas.openxmlformats.org/markup-compatibility/2006">
          <mc:Choice Requires="x14">
            <control shapeId="1076" r:id="rId8" name="Check Box 52">
              <controlPr defaultSize="0" autoFill="0" autoLine="0" autoPict="0">
                <anchor moveWithCells="1">
                  <from>
                    <xdr:col>23</xdr:col>
                    <xdr:colOff>38100</xdr:colOff>
                    <xdr:row>15</xdr:row>
                    <xdr:rowOff>0</xdr:rowOff>
                  </from>
                  <to>
                    <xdr:col>23</xdr:col>
                    <xdr:colOff>257175</xdr:colOff>
                    <xdr:row>15</xdr:row>
                    <xdr:rowOff>171450</xdr:rowOff>
                  </to>
                </anchor>
              </controlPr>
            </control>
          </mc:Choice>
        </mc:AlternateContent>
        <mc:AlternateContent xmlns:mc="http://schemas.openxmlformats.org/markup-compatibility/2006">
          <mc:Choice Requires="x14">
            <control shapeId="1078" r:id="rId9" name="Check Box 54">
              <controlPr defaultSize="0" autoFill="0" autoLine="0" autoPict="0">
                <anchor moveWithCells="1">
                  <from>
                    <xdr:col>23</xdr:col>
                    <xdr:colOff>38100</xdr:colOff>
                    <xdr:row>16</xdr:row>
                    <xdr:rowOff>114300</xdr:rowOff>
                  </from>
                  <to>
                    <xdr:col>23</xdr:col>
                    <xdr:colOff>257175</xdr:colOff>
                    <xdr:row>17</xdr:row>
                    <xdr:rowOff>161925</xdr:rowOff>
                  </to>
                </anchor>
              </controlPr>
            </control>
          </mc:Choice>
        </mc:AlternateContent>
        <mc:AlternateContent xmlns:mc="http://schemas.openxmlformats.org/markup-compatibility/2006">
          <mc:Choice Requires="x14">
            <control shapeId="1083" r:id="rId10" name="Check Box 59">
              <controlPr defaultSize="0" autoFill="0" autoLine="0" autoPict="0">
                <anchor moveWithCells="1">
                  <from>
                    <xdr:col>3</xdr:col>
                    <xdr:colOff>228600</xdr:colOff>
                    <xdr:row>15</xdr:row>
                    <xdr:rowOff>0</xdr:rowOff>
                  </from>
                  <to>
                    <xdr:col>5</xdr:col>
                    <xdr:colOff>47625</xdr:colOff>
                    <xdr:row>15</xdr:row>
                    <xdr:rowOff>171450</xdr:rowOff>
                  </to>
                </anchor>
              </controlPr>
            </control>
          </mc:Choice>
        </mc:AlternateContent>
        <mc:AlternateContent xmlns:mc="http://schemas.openxmlformats.org/markup-compatibility/2006">
          <mc:Choice Requires="x14">
            <control shapeId="1085" r:id="rId11" name="Check Box 61">
              <controlPr defaultSize="0" autoFill="0" autoLine="0" autoPict="0">
                <anchor moveWithCells="1">
                  <from>
                    <xdr:col>3</xdr:col>
                    <xdr:colOff>228600</xdr:colOff>
                    <xdr:row>16</xdr:row>
                    <xdr:rowOff>114300</xdr:rowOff>
                  </from>
                  <to>
                    <xdr:col>5</xdr:col>
                    <xdr:colOff>47625</xdr:colOff>
                    <xdr:row>17</xdr:row>
                    <xdr:rowOff>161925</xdr:rowOff>
                  </to>
                </anchor>
              </controlPr>
            </control>
          </mc:Choice>
        </mc:AlternateContent>
        <mc:AlternateContent xmlns:mc="http://schemas.openxmlformats.org/markup-compatibility/2006">
          <mc:Choice Requires="x14">
            <control shapeId="1128" r:id="rId12" name="Check Box 104">
              <controlPr defaultSize="0" autoFill="0" autoLine="0" autoPict="0">
                <anchor moveWithCells="1">
                  <from>
                    <xdr:col>17</xdr:col>
                    <xdr:colOff>257175</xdr:colOff>
                    <xdr:row>10</xdr:row>
                    <xdr:rowOff>76200</xdr:rowOff>
                  </from>
                  <to>
                    <xdr:col>19</xdr:col>
                    <xdr:colOff>104775</xdr:colOff>
                    <xdr:row>12</xdr:row>
                    <xdr:rowOff>57150</xdr:rowOff>
                  </to>
                </anchor>
              </controlPr>
            </control>
          </mc:Choice>
        </mc:AlternateContent>
        <mc:AlternateContent xmlns:mc="http://schemas.openxmlformats.org/markup-compatibility/2006">
          <mc:Choice Requires="x14">
            <control shapeId="1132" r:id="rId13" name="Check Box 108">
              <controlPr defaultSize="0" autoFill="0" autoLine="0" autoPict="0">
                <anchor moveWithCells="1">
                  <from>
                    <xdr:col>3</xdr:col>
                    <xdr:colOff>228600</xdr:colOff>
                    <xdr:row>13</xdr:row>
                    <xdr:rowOff>76200</xdr:rowOff>
                  </from>
                  <to>
                    <xdr:col>5</xdr:col>
                    <xdr:colOff>76200</xdr:colOff>
                    <xdr:row>15</xdr:row>
                    <xdr:rowOff>38100</xdr:rowOff>
                  </to>
                </anchor>
              </controlPr>
            </control>
          </mc:Choice>
        </mc:AlternateContent>
        <mc:AlternateContent xmlns:mc="http://schemas.openxmlformats.org/markup-compatibility/2006">
          <mc:Choice Requires="x14">
            <control shapeId="1134" r:id="rId14" name="Check Box 110">
              <controlPr defaultSize="0" autoFill="0" autoLine="0" autoPict="0">
                <anchor moveWithCells="1">
                  <from>
                    <xdr:col>17</xdr:col>
                    <xdr:colOff>257175</xdr:colOff>
                    <xdr:row>13</xdr:row>
                    <xdr:rowOff>76200</xdr:rowOff>
                  </from>
                  <to>
                    <xdr:col>19</xdr:col>
                    <xdr:colOff>104775</xdr:colOff>
                    <xdr:row>15</xdr:row>
                    <xdr:rowOff>38100</xdr:rowOff>
                  </to>
                </anchor>
              </controlPr>
            </control>
          </mc:Choice>
        </mc:AlternateContent>
        <mc:AlternateContent xmlns:mc="http://schemas.openxmlformats.org/markup-compatibility/2006">
          <mc:Choice Requires="x14">
            <control shapeId="1143" r:id="rId15" name="Check Box 119">
              <controlPr defaultSize="0" autoFill="0" autoLine="0" autoPict="0">
                <anchor moveWithCells="1">
                  <from>
                    <xdr:col>17</xdr:col>
                    <xdr:colOff>257175</xdr:colOff>
                    <xdr:row>17</xdr:row>
                    <xdr:rowOff>123825</xdr:rowOff>
                  </from>
                  <to>
                    <xdr:col>19</xdr:col>
                    <xdr:colOff>104775</xdr:colOff>
                    <xdr:row>19</xdr:row>
                    <xdr:rowOff>19050</xdr:rowOff>
                  </to>
                </anchor>
              </controlPr>
            </control>
          </mc:Choice>
        </mc:AlternateContent>
        <mc:AlternateContent xmlns:mc="http://schemas.openxmlformats.org/markup-compatibility/2006">
          <mc:Choice Requires="x14">
            <control shapeId="1146" r:id="rId16" name="Check Box 122">
              <controlPr defaultSize="0" autoFill="0" autoLine="0" autoPict="0">
                <anchor moveWithCells="1">
                  <from>
                    <xdr:col>3</xdr:col>
                    <xdr:colOff>228600</xdr:colOff>
                    <xdr:row>18</xdr:row>
                    <xdr:rowOff>123825</xdr:rowOff>
                  </from>
                  <to>
                    <xdr:col>5</xdr:col>
                    <xdr:colOff>85725</xdr:colOff>
                    <xdr:row>20</xdr:row>
                    <xdr:rowOff>28575</xdr:rowOff>
                  </to>
                </anchor>
              </controlPr>
            </control>
          </mc:Choice>
        </mc:AlternateContent>
        <mc:AlternateContent xmlns:mc="http://schemas.openxmlformats.org/markup-compatibility/2006">
          <mc:Choice Requires="x14">
            <control shapeId="1148" r:id="rId17" name="Check Box 124">
              <controlPr defaultSize="0" autoFill="0" autoLine="0" autoPict="0">
                <anchor moveWithCells="1">
                  <from>
                    <xdr:col>17</xdr:col>
                    <xdr:colOff>257175</xdr:colOff>
                    <xdr:row>18</xdr:row>
                    <xdr:rowOff>123825</xdr:rowOff>
                  </from>
                  <to>
                    <xdr:col>19</xdr:col>
                    <xdr:colOff>104775</xdr:colOff>
                    <xdr:row>20</xdr:row>
                    <xdr:rowOff>28575</xdr:rowOff>
                  </to>
                </anchor>
              </controlPr>
            </control>
          </mc:Choice>
        </mc:AlternateContent>
        <mc:AlternateContent xmlns:mc="http://schemas.openxmlformats.org/markup-compatibility/2006">
          <mc:Choice Requires="x14">
            <control shapeId="1149" r:id="rId18" name="Check Box 125">
              <controlPr defaultSize="0" autoFill="0" autoLine="0" autoPict="0">
                <anchor moveWithCells="1">
                  <from>
                    <xdr:col>23</xdr:col>
                    <xdr:colOff>38100</xdr:colOff>
                    <xdr:row>18</xdr:row>
                    <xdr:rowOff>133350</xdr:rowOff>
                  </from>
                  <to>
                    <xdr:col>25</xdr:col>
                    <xdr:colOff>304800</xdr:colOff>
                    <xdr:row>20</xdr:row>
                    <xdr:rowOff>38100</xdr:rowOff>
                  </to>
                </anchor>
              </controlPr>
            </control>
          </mc:Choice>
        </mc:AlternateContent>
        <mc:AlternateContent xmlns:mc="http://schemas.openxmlformats.org/markup-compatibility/2006">
          <mc:Choice Requires="x14">
            <control shapeId="1150" r:id="rId19" name="Check Box 126">
              <controlPr defaultSize="0" autoFill="0" autoLine="0" autoPict="0">
                <anchor moveWithCells="1">
                  <from>
                    <xdr:col>3</xdr:col>
                    <xdr:colOff>228600</xdr:colOff>
                    <xdr:row>20</xdr:row>
                    <xdr:rowOff>85725</xdr:rowOff>
                  </from>
                  <to>
                    <xdr:col>5</xdr:col>
                    <xdr:colOff>123825</xdr:colOff>
                    <xdr:row>22</xdr:row>
                    <xdr:rowOff>47625</xdr:rowOff>
                  </to>
                </anchor>
              </controlPr>
            </control>
          </mc:Choice>
        </mc:AlternateContent>
        <mc:AlternateContent xmlns:mc="http://schemas.openxmlformats.org/markup-compatibility/2006">
          <mc:Choice Requires="x14">
            <control shapeId="1151" r:id="rId20" name="Check Box 127">
              <controlPr defaultSize="0" autoFill="0" autoLine="0" autoPict="0">
                <anchor moveWithCells="1">
                  <from>
                    <xdr:col>3</xdr:col>
                    <xdr:colOff>228600</xdr:colOff>
                    <xdr:row>21</xdr:row>
                    <xdr:rowOff>142875</xdr:rowOff>
                  </from>
                  <to>
                    <xdr:col>5</xdr:col>
                    <xdr:colOff>123825</xdr:colOff>
                    <xdr:row>23</xdr:row>
                    <xdr:rowOff>47625</xdr:rowOff>
                  </to>
                </anchor>
              </controlPr>
            </control>
          </mc:Choice>
        </mc:AlternateContent>
        <mc:AlternateContent xmlns:mc="http://schemas.openxmlformats.org/markup-compatibility/2006">
          <mc:Choice Requires="x14">
            <control shapeId="1154" r:id="rId21" name="Check Box 130">
              <controlPr defaultSize="0" autoFill="0" autoLine="0" autoPict="0">
                <anchor moveWithCells="1">
                  <from>
                    <xdr:col>17</xdr:col>
                    <xdr:colOff>257175</xdr:colOff>
                    <xdr:row>20</xdr:row>
                    <xdr:rowOff>85725</xdr:rowOff>
                  </from>
                  <to>
                    <xdr:col>19</xdr:col>
                    <xdr:colOff>104775</xdr:colOff>
                    <xdr:row>22</xdr:row>
                    <xdr:rowOff>47625</xdr:rowOff>
                  </to>
                </anchor>
              </controlPr>
            </control>
          </mc:Choice>
        </mc:AlternateContent>
        <mc:AlternateContent xmlns:mc="http://schemas.openxmlformats.org/markup-compatibility/2006">
          <mc:Choice Requires="x14">
            <control shapeId="1155" r:id="rId22" name="Check Box 131">
              <controlPr defaultSize="0" autoFill="0" autoLine="0" autoPict="0">
                <anchor moveWithCells="1">
                  <from>
                    <xdr:col>17</xdr:col>
                    <xdr:colOff>257175</xdr:colOff>
                    <xdr:row>21</xdr:row>
                    <xdr:rowOff>142875</xdr:rowOff>
                  </from>
                  <to>
                    <xdr:col>19</xdr:col>
                    <xdr:colOff>104775</xdr:colOff>
                    <xdr:row>23</xdr:row>
                    <xdr:rowOff>47625</xdr:rowOff>
                  </to>
                </anchor>
              </controlPr>
            </control>
          </mc:Choice>
        </mc:AlternateContent>
        <mc:AlternateContent xmlns:mc="http://schemas.openxmlformats.org/markup-compatibility/2006">
          <mc:Choice Requires="x14">
            <control shapeId="1157" r:id="rId23" name="Check Box 133">
              <controlPr defaultSize="0" autoFill="0" autoLine="0" autoPict="0">
                <anchor moveWithCells="1">
                  <from>
                    <xdr:col>23</xdr:col>
                    <xdr:colOff>38100</xdr:colOff>
                    <xdr:row>25</xdr:row>
                    <xdr:rowOff>123825</xdr:rowOff>
                  </from>
                  <to>
                    <xdr:col>23</xdr:col>
                    <xdr:colOff>228600</xdr:colOff>
                    <xdr:row>27</xdr:row>
                    <xdr:rowOff>28575</xdr:rowOff>
                  </to>
                </anchor>
              </controlPr>
            </control>
          </mc:Choice>
        </mc:AlternateContent>
        <mc:AlternateContent xmlns:mc="http://schemas.openxmlformats.org/markup-compatibility/2006">
          <mc:Choice Requires="x14">
            <control shapeId="1162" r:id="rId24" name="Check Box 138">
              <controlPr defaultSize="0" autoFill="0" autoLine="0" autoPict="0">
                <anchor moveWithCells="1">
                  <from>
                    <xdr:col>17</xdr:col>
                    <xdr:colOff>257175</xdr:colOff>
                    <xdr:row>24</xdr:row>
                    <xdr:rowOff>123825</xdr:rowOff>
                  </from>
                  <to>
                    <xdr:col>19</xdr:col>
                    <xdr:colOff>85725</xdr:colOff>
                    <xdr:row>26</xdr:row>
                    <xdr:rowOff>19050</xdr:rowOff>
                  </to>
                </anchor>
              </controlPr>
            </control>
          </mc:Choice>
        </mc:AlternateContent>
        <mc:AlternateContent xmlns:mc="http://schemas.openxmlformats.org/markup-compatibility/2006">
          <mc:Choice Requires="x14">
            <control shapeId="1163" r:id="rId25" name="Check Box 139">
              <controlPr defaultSize="0" autoFill="0" autoLine="0" autoPict="0">
                <anchor moveWithCells="1">
                  <from>
                    <xdr:col>17</xdr:col>
                    <xdr:colOff>257175</xdr:colOff>
                    <xdr:row>23</xdr:row>
                    <xdr:rowOff>85725</xdr:rowOff>
                  </from>
                  <to>
                    <xdr:col>19</xdr:col>
                    <xdr:colOff>85725</xdr:colOff>
                    <xdr:row>25</xdr:row>
                    <xdr:rowOff>28575</xdr:rowOff>
                  </to>
                </anchor>
              </controlPr>
            </control>
          </mc:Choice>
        </mc:AlternateContent>
        <mc:AlternateContent xmlns:mc="http://schemas.openxmlformats.org/markup-compatibility/2006">
          <mc:Choice Requires="x14">
            <control shapeId="1164" r:id="rId26" name="Check Box 140">
              <controlPr defaultSize="0" autoFill="0" autoLine="0" autoPict="0">
                <anchor moveWithCells="1">
                  <from>
                    <xdr:col>17</xdr:col>
                    <xdr:colOff>257175</xdr:colOff>
                    <xdr:row>25</xdr:row>
                    <xdr:rowOff>133350</xdr:rowOff>
                  </from>
                  <to>
                    <xdr:col>19</xdr:col>
                    <xdr:colOff>95250</xdr:colOff>
                    <xdr:row>27</xdr:row>
                    <xdr:rowOff>28575</xdr:rowOff>
                  </to>
                </anchor>
              </controlPr>
            </control>
          </mc:Choice>
        </mc:AlternateContent>
        <mc:AlternateContent xmlns:mc="http://schemas.openxmlformats.org/markup-compatibility/2006">
          <mc:Choice Requires="x14">
            <control shapeId="1165" r:id="rId27" name="Check Box 141">
              <controlPr defaultSize="0" autoFill="0" autoLine="0" autoPict="0">
                <anchor moveWithCells="1">
                  <from>
                    <xdr:col>23</xdr:col>
                    <xdr:colOff>38100</xdr:colOff>
                    <xdr:row>23</xdr:row>
                    <xdr:rowOff>85725</xdr:rowOff>
                  </from>
                  <to>
                    <xdr:col>25</xdr:col>
                    <xdr:colOff>285750</xdr:colOff>
                    <xdr:row>25</xdr:row>
                    <xdr:rowOff>28575</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23</xdr:col>
                    <xdr:colOff>38100</xdr:colOff>
                    <xdr:row>24</xdr:row>
                    <xdr:rowOff>123825</xdr:rowOff>
                  </from>
                  <to>
                    <xdr:col>25</xdr:col>
                    <xdr:colOff>285750</xdr:colOff>
                    <xdr:row>26</xdr:row>
                    <xdr:rowOff>19050</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23</xdr:col>
                    <xdr:colOff>38100</xdr:colOff>
                    <xdr:row>21</xdr:row>
                    <xdr:rowOff>142875</xdr:rowOff>
                  </from>
                  <to>
                    <xdr:col>25</xdr:col>
                    <xdr:colOff>57150</xdr:colOff>
                    <xdr:row>23</xdr:row>
                    <xdr:rowOff>38100</xdr:rowOff>
                  </to>
                </anchor>
              </controlPr>
            </control>
          </mc:Choice>
        </mc:AlternateContent>
        <mc:AlternateContent xmlns:mc="http://schemas.openxmlformats.org/markup-compatibility/2006">
          <mc:Choice Requires="x14">
            <control shapeId="1179" r:id="rId30" name="Check Box 155">
              <controlPr defaultSize="0" autoFill="0" autoLine="0" autoPict="0">
                <anchor moveWithCells="1">
                  <from>
                    <xdr:col>3</xdr:col>
                    <xdr:colOff>228600</xdr:colOff>
                    <xdr:row>11</xdr:row>
                    <xdr:rowOff>9525</xdr:rowOff>
                  </from>
                  <to>
                    <xdr:col>5</xdr:col>
                    <xdr:colOff>47625</xdr:colOff>
                    <xdr:row>11</xdr:row>
                    <xdr:rowOff>142875</xdr:rowOff>
                  </to>
                </anchor>
              </controlPr>
            </control>
          </mc:Choice>
        </mc:AlternateContent>
        <mc:AlternateContent xmlns:mc="http://schemas.openxmlformats.org/markup-compatibility/2006">
          <mc:Choice Requires="x14">
            <control shapeId="1185" r:id="rId31" name="Check Box 161">
              <controlPr defaultSize="0" autoFill="0" autoLine="0" autoPict="0">
                <anchor moveWithCells="1">
                  <from>
                    <xdr:col>23</xdr:col>
                    <xdr:colOff>38100</xdr:colOff>
                    <xdr:row>10</xdr:row>
                    <xdr:rowOff>123825</xdr:rowOff>
                  </from>
                  <to>
                    <xdr:col>23</xdr:col>
                    <xdr:colOff>257175</xdr:colOff>
                    <xdr:row>12</xdr:row>
                    <xdr:rowOff>0</xdr:rowOff>
                  </to>
                </anchor>
              </controlPr>
            </control>
          </mc:Choice>
        </mc:AlternateContent>
        <mc:AlternateContent xmlns:mc="http://schemas.openxmlformats.org/markup-compatibility/2006">
          <mc:Choice Requires="x14">
            <control shapeId="1186" r:id="rId32" name="Check Box 162">
              <controlPr defaultSize="0" autoFill="0" autoLine="0" autoPict="0">
                <anchor moveWithCells="1">
                  <from>
                    <xdr:col>23</xdr:col>
                    <xdr:colOff>38100</xdr:colOff>
                    <xdr:row>14</xdr:row>
                    <xdr:rowOff>28575</xdr:rowOff>
                  </from>
                  <to>
                    <xdr:col>23</xdr:col>
                    <xdr:colOff>257175</xdr:colOff>
                    <xdr:row>14</xdr:row>
                    <xdr:rowOff>161925</xdr:rowOff>
                  </to>
                </anchor>
              </controlPr>
            </control>
          </mc:Choice>
        </mc:AlternateContent>
        <mc:AlternateContent xmlns:mc="http://schemas.openxmlformats.org/markup-compatibility/2006">
          <mc:Choice Requires="x14">
            <control shapeId="1189" r:id="rId33" name="Check Box 165">
              <controlPr defaultSize="0" autoFill="0" autoLine="0" autoPict="0">
                <anchor moveWithCells="1">
                  <from>
                    <xdr:col>23</xdr:col>
                    <xdr:colOff>38100</xdr:colOff>
                    <xdr:row>17</xdr:row>
                    <xdr:rowOff>180975</xdr:rowOff>
                  </from>
                  <to>
                    <xdr:col>23</xdr:col>
                    <xdr:colOff>257175</xdr:colOff>
                    <xdr:row>18</xdr:row>
                    <xdr:rowOff>161925</xdr:rowOff>
                  </to>
                </anchor>
              </controlPr>
            </control>
          </mc:Choice>
        </mc:AlternateContent>
        <mc:AlternateContent xmlns:mc="http://schemas.openxmlformats.org/markup-compatibility/2006">
          <mc:Choice Requires="x14">
            <control shapeId="1191" r:id="rId34" name="Check Box 167">
              <controlPr defaultSize="0" autoFill="0" autoLine="0" autoPict="0">
                <anchor moveWithCells="1">
                  <from>
                    <xdr:col>3</xdr:col>
                    <xdr:colOff>228600</xdr:colOff>
                    <xdr:row>17</xdr:row>
                    <xdr:rowOff>180975</xdr:rowOff>
                  </from>
                  <to>
                    <xdr:col>5</xdr:col>
                    <xdr:colOff>47625</xdr:colOff>
                    <xdr:row>18</xdr:row>
                    <xdr:rowOff>161925</xdr:rowOff>
                  </to>
                </anchor>
              </controlPr>
            </control>
          </mc:Choice>
        </mc:AlternateContent>
        <mc:AlternateContent xmlns:mc="http://schemas.openxmlformats.org/markup-compatibility/2006">
          <mc:Choice Requires="x14">
            <control shapeId="1197" r:id="rId35" name="Check Box 173">
              <controlPr defaultSize="0" autoFill="0" autoLine="0" autoPict="0">
                <anchor moveWithCells="1">
                  <from>
                    <xdr:col>3</xdr:col>
                    <xdr:colOff>228600</xdr:colOff>
                    <xdr:row>12</xdr:row>
                    <xdr:rowOff>9525</xdr:rowOff>
                  </from>
                  <to>
                    <xdr:col>5</xdr:col>
                    <xdr:colOff>47625</xdr:colOff>
                    <xdr:row>12</xdr:row>
                    <xdr:rowOff>142875</xdr:rowOff>
                  </to>
                </anchor>
              </controlPr>
            </control>
          </mc:Choice>
        </mc:AlternateContent>
        <mc:AlternateContent xmlns:mc="http://schemas.openxmlformats.org/markup-compatibility/2006">
          <mc:Choice Requires="x14">
            <control shapeId="1204" r:id="rId36" name="Check Box 180">
              <controlPr defaultSize="0" autoFill="0" autoLine="0" autoPict="0">
                <anchor moveWithCells="1">
                  <from>
                    <xdr:col>12</xdr:col>
                    <xdr:colOff>304800</xdr:colOff>
                    <xdr:row>10</xdr:row>
                    <xdr:rowOff>123825</xdr:rowOff>
                  </from>
                  <to>
                    <xdr:col>14</xdr:col>
                    <xdr:colOff>57150</xdr:colOff>
                    <xdr:row>12</xdr:row>
                    <xdr:rowOff>0</xdr:rowOff>
                  </to>
                </anchor>
              </controlPr>
            </control>
          </mc:Choice>
        </mc:AlternateContent>
        <mc:AlternateContent xmlns:mc="http://schemas.openxmlformats.org/markup-compatibility/2006">
          <mc:Choice Requires="x14">
            <control shapeId="1206" r:id="rId37" name="Check Box 182">
              <controlPr defaultSize="0" autoFill="0" autoLine="0" autoPict="0">
                <anchor moveWithCells="1">
                  <from>
                    <xdr:col>12</xdr:col>
                    <xdr:colOff>304800</xdr:colOff>
                    <xdr:row>11</xdr:row>
                    <xdr:rowOff>142875</xdr:rowOff>
                  </from>
                  <to>
                    <xdr:col>14</xdr:col>
                    <xdr:colOff>57150</xdr:colOff>
                    <xdr:row>13</xdr:row>
                    <xdr:rowOff>0</xdr:rowOff>
                  </to>
                </anchor>
              </controlPr>
            </control>
          </mc:Choice>
        </mc:AlternateContent>
        <mc:AlternateContent xmlns:mc="http://schemas.openxmlformats.org/markup-compatibility/2006">
          <mc:Choice Requires="x14">
            <control shapeId="1215" r:id="rId38" name="Check Box 191">
              <controlPr defaultSize="0" autoFill="0" autoLine="0" autoPict="0">
                <anchor moveWithCells="1">
                  <from>
                    <xdr:col>12</xdr:col>
                    <xdr:colOff>304800</xdr:colOff>
                    <xdr:row>13</xdr:row>
                    <xdr:rowOff>76200</xdr:rowOff>
                  </from>
                  <to>
                    <xdr:col>14</xdr:col>
                    <xdr:colOff>85725</xdr:colOff>
                    <xdr:row>15</xdr:row>
                    <xdr:rowOff>38100</xdr:rowOff>
                  </to>
                </anchor>
              </controlPr>
            </control>
          </mc:Choice>
        </mc:AlternateContent>
        <mc:AlternateContent xmlns:mc="http://schemas.openxmlformats.org/markup-compatibility/2006">
          <mc:Choice Requires="x14">
            <control shapeId="1216" r:id="rId39" name="Check Box 192">
              <controlPr defaultSize="0" autoFill="0" autoLine="0" autoPict="0">
                <anchor moveWithCells="1">
                  <from>
                    <xdr:col>12</xdr:col>
                    <xdr:colOff>304800</xdr:colOff>
                    <xdr:row>14</xdr:row>
                    <xdr:rowOff>133350</xdr:rowOff>
                  </from>
                  <to>
                    <xdr:col>14</xdr:col>
                    <xdr:colOff>85725</xdr:colOff>
                    <xdr:row>16</xdr:row>
                    <xdr:rowOff>28575</xdr:rowOff>
                  </to>
                </anchor>
              </controlPr>
            </control>
          </mc:Choice>
        </mc:AlternateContent>
        <mc:AlternateContent xmlns:mc="http://schemas.openxmlformats.org/markup-compatibility/2006">
          <mc:Choice Requires="x14">
            <control shapeId="1218" r:id="rId40" name="Check Box 194">
              <controlPr defaultSize="0" autoFill="0" autoLine="0" autoPict="0">
                <anchor moveWithCells="1">
                  <from>
                    <xdr:col>12</xdr:col>
                    <xdr:colOff>304800</xdr:colOff>
                    <xdr:row>16</xdr:row>
                    <xdr:rowOff>76200</xdr:rowOff>
                  </from>
                  <to>
                    <xdr:col>14</xdr:col>
                    <xdr:colOff>85725</xdr:colOff>
                    <xdr:row>18</xdr:row>
                    <xdr:rowOff>28575</xdr:rowOff>
                  </to>
                </anchor>
              </controlPr>
            </control>
          </mc:Choice>
        </mc:AlternateContent>
        <mc:AlternateContent xmlns:mc="http://schemas.openxmlformats.org/markup-compatibility/2006">
          <mc:Choice Requires="x14">
            <control shapeId="1219" r:id="rId41" name="Check Box 195">
              <controlPr defaultSize="0" autoFill="0" autoLine="0" autoPict="0">
                <anchor moveWithCells="1">
                  <from>
                    <xdr:col>12</xdr:col>
                    <xdr:colOff>304800</xdr:colOff>
                    <xdr:row>18</xdr:row>
                    <xdr:rowOff>133350</xdr:rowOff>
                  </from>
                  <to>
                    <xdr:col>14</xdr:col>
                    <xdr:colOff>85725</xdr:colOff>
                    <xdr:row>20</xdr:row>
                    <xdr:rowOff>28575</xdr:rowOff>
                  </to>
                </anchor>
              </controlPr>
            </control>
          </mc:Choice>
        </mc:AlternateContent>
        <mc:AlternateContent xmlns:mc="http://schemas.openxmlformats.org/markup-compatibility/2006">
          <mc:Choice Requires="x14">
            <control shapeId="1220" r:id="rId42" name="Check Box 196">
              <controlPr defaultSize="0" autoFill="0" autoLine="0" autoPict="0">
                <anchor moveWithCells="1">
                  <from>
                    <xdr:col>12</xdr:col>
                    <xdr:colOff>304800</xdr:colOff>
                    <xdr:row>17</xdr:row>
                    <xdr:rowOff>133350</xdr:rowOff>
                  </from>
                  <to>
                    <xdr:col>14</xdr:col>
                    <xdr:colOff>85725</xdr:colOff>
                    <xdr:row>19</xdr:row>
                    <xdr:rowOff>28575</xdr:rowOff>
                  </to>
                </anchor>
              </controlPr>
            </control>
          </mc:Choice>
        </mc:AlternateContent>
        <mc:AlternateContent xmlns:mc="http://schemas.openxmlformats.org/markup-compatibility/2006">
          <mc:Choice Requires="x14">
            <control shapeId="1221" r:id="rId43" name="Check Box 197">
              <controlPr defaultSize="0" autoFill="0" autoLine="0" autoPict="0">
                <anchor moveWithCells="1">
                  <from>
                    <xdr:col>12</xdr:col>
                    <xdr:colOff>295275</xdr:colOff>
                    <xdr:row>20</xdr:row>
                    <xdr:rowOff>85725</xdr:rowOff>
                  </from>
                  <to>
                    <xdr:col>14</xdr:col>
                    <xdr:colOff>76200</xdr:colOff>
                    <xdr:row>22</xdr:row>
                    <xdr:rowOff>28575</xdr:rowOff>
                  </to>
                </anchor>
              </controlPr>
            </control>
          </mc:Choice>
        </mc:AlternateContent>
        <mc:AlternateContent xmlns:mc="http://schemas.openxmlformats.org/markup-compatibility/2006">
          <mc:Choice Requires="x14">
            <control shapeId="1222" r:id="rId44" name="Check Box 198">
              <controlPr defaultSize="0" autoFill="0" autoLine="0" autoPict="0">
                <anchor moveWithCells="1">
                  <from>
                    <xdr:col>12</xdr:col>
                    <xdr:colOff>295275</xdr:colOff>
                    <xdr:row>21</xdr:row>
                    <xdr:rowOff>133350</xdr:rowOff>
                  </from>
                  <to>
                    <xdr:col>14</xdr:col>
                    <xdr:colOff>76200</xdr:colOff>
                    <xdr:row>23</xdr:row>
                    <xdr:rowOff>28575</xdr:rowOff>
                  </to>
                </anchor>
              </controlPr>
            </control>
          </mc:Choice>
        </mc:AlternateContent>
        <mc:AlternateContent xmlns:mc="http://schemas.openxmlformats.org/markup-compatibility/2006">
          <mc:Choice Requires="x14">
            <control shapeId="1223" r:id="rId45" name="Check Box 199">
              <controlPr defaultSize="0" autoFill="0" autoLine="0" autoPict="0">
                <anchor moveWithCells="1">
                  <from>
                    <xdr:col>12</xdr:col>
                    <xdr:colOff>304800</xdr:colOff>
                    <xdr:row>23</xdr:row>
                    <xdr:rowOff>85725</xdr:rowOff>
                  </from>
                  <to>
                    <xdr:col>14</xdr:col>
                    <xdr:colOff>85725</xdr:colOff>
                    <xdr:row>25</xdr:row>
                    <xdr:rowOff>28575</xdr:rowOff>
                  </to>
                </anchor>
              </controlPr>
            </control>
          </mc:Choice>
        </mc:AlternateContent>
        <mc:AlternateContent xmlns:mc="http://schemas.openxmlformats.org/markup-compatibility/2006">
          <mc:Choice Requires="x14">
            <control shapeId="1224" r:id="rId46" name="Check Box 200">
              <controlPr defaultSize="0" autoFill="0" autoLine="0" autoPict="0">
                <anchor moveWithCells="1">
                  <from>
                    <xdr:col>12</xdr:col>
                    <xdr:colOff>304800</xdr:colOff>
                    <xdr:row>24</xdr:row>
                    <xdr:rowOff>123825</xdr:rowOff>
                  </from>
                  <to>
                    <xdr:col>14</xdr:col>
                    <xdr:colOff>85725</xdr:colOff>
                    <xdr:row>26</xdr:row>
                    <xdr:rowOff>19050</xdr:rowOff>
                  </to>
                </anchor>
              </controlPr>
            </control>
          </mc:Choice>
        </mc:AlternateContent>
        <mc:AlternateContent xmlns:mc="http://schemas.openxmlformats.org/markup-compatibility/2006">
          <mc:Choice Requires="x14">
            <control shapeId="1225" r:id="rId47" name="Check Box 201">
              <controlPr defaultSize="0" autoFill="0" autoLine="0" autoPict="0">
                <anchor moveWithCells="1">
                  <from>
                    <xdr:col>12</xdr:col>
                    <xdr:colOff>304800</xdr:colOff>
                    <xdr:row>25</xdr:row>
                    <xdr:rowOff>133350</xdr:rowOff>
                  </from>
                  <to>
                    <xdr:col>14</xdr:col>
                    <xdr:colOff>85725</xdr:colOff>
                    <xdr:row>27</xdr:row>
                    <xdr:rowOff>28575</xdr:rowOff>
                  </to>
                </anchor>
              </controlPr>
            </control>
          </mc:Choice>
        </mc:AlternateContent>
        <mc:AlternateContent xmlns:mc="http://schemas.openxmlformats.org/markup-compatibility/2006">
          <mc:Choice Requires="x14">
            <control shapeId="1226" r:id="rId48" name="Check Box 202">
              <controlPr defaultSize="0" autoFill="0" autoLine="0" autoPict="0">
                <anchor moveWithCells="1">
                  <from>
                    <xdr:col>3</xdr:col>
                    <xdr:colOff>228600</xdr:colOff>
                    <xdr:row>23</xdr:row>
                    <xdr:rowOff>95250</xdr:rowOff>
                  </from>
                  <to>
                    <xdr:col>5</xdr:col>
                    <xdr:colOff>76200</xdr:colOff>
                    <xdr:row>25</xdr:row>
                    <xdr:rowOff>38100</xdr:rowOff>
                  </to>
                </anchor>
              </controlPr>
            </control>
          </mc:Choice>
        </mc:AlternateContent>
        <mc:AlternateContent xmlns:mc="http://schemas.openxmlformats.org/markup-compatibility/2006">
          <mc:Choice Requires="x14">
            <control shapeId="1227" r:id="rId49" name="Check Box 203">
              <controlPr defaultSize="0" autoFill="0" autoLine="0" autoPict="0">
                <anchor moveWithCells="1">
                  <from>
                    <xdr:col>3</xdr:col>
                    <xdr:colOff>228600</xdr:colOff>
                    <xdr:row>24</xdr:row>
                    <xdr:rowOff>123825</xdr:rowOff>
                  </from>
                  <to>
                    <xdr:col>5</xdr:col>
                    <xdr:colOff>76200</xdr:colOff>
                    <xdr:row>26</xdr:row>
                    <xdr:rowOff>19050</xdr:rowOff>
                  </to>
                </anchor>
              </controlPr>
            </control>
          </mc:Choice>
        </mc:AlternateContent>
        <mc:AlternateContent xmlns:mc="http://schemas.openxmlformats.org/markup-compatibility/2006">
          <mc:Choice Requires="x14">
            <control shapeId="1228" r:id="rId50" name="Check Box 204">
              <controlPr defaultSize="0" autoFill="0" autoLine="0" autoPict="0">
                <anchor moveWithCells="1">
                  <from>
                    <xdr:col>4</xdr:col>
                    <xdr:colOff>0</xdr:colOff>
                    <xdr:row>25</xdr:row>
                    <xdr:rowOff>133350</xdr:rowOff>
                  </from>
                  <to>
                    <xdr:col>5</xdr:col>
                    <xdr:colOff>85725</xdr:colOff>
                    <xdr:row>27</xdr:row>
                    <xdr:rowOff>28575</xdr:rowOff>
                  </to>
                </anchor>
              </controlPr>
            </control>
          </mc:Choice>
        </mc:AlternateContent>
        <mc:AlternateContent xmlns:mc="http://schemas.openxmlformats.org/markup-compatibility/2006">
          <mc:Choice Requires="x14">
            <control shapeId="1230" r:id="rId51" name="Check Box 206">
              <controlPr defaultSize="0" autoFill="0" autoLine="0" autoPict="0">
                <anchor moveWithCells="1">
                  <from>
                    <xdr:col>23</xdr:col>
                    <xdr:colOff>38100</xdr:colOff>
                    <xdr:row>20</xdr:row>
                    <xdr:rowOff>95250</xdr:rowOff>
                  </from>
                  <to>
                    <xdr:col>25</xdr:col>
                    <xdr:colOff>57150</xdr:colOff>
                    <xdr:row>22</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DATA!$A$2:$A$366</xm:f>
          </x14:formula1>
          <xm:sqref>D2:K2</xm:sqref>
        </x14:dataValidation>
        <x14:dataValidation type="list" allowBlank="1" showInputMessage="1" showErrorMessage="1">
          <x14:formula1>
            <xm:f>DATA!$D$2:$D$42</xm:f>
          </x14:formula1>
          <xm:sqref>A2:C2</xm:sqref>
        </x14:dataValidation>
        <x14:dataValidation type="list" allowBlank="1" showInputMessage="1" showErrorMessage="1">
          <x14:formula1>
            <xm:f>DATA!$E$2:$E$8</xm:f>
          </x14:formula1>
          <xm:sqref>A4:F4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opLeftCell="A43" zoomScale="60" zoomScaleNormal="60" workbookViewId="0">
      <selection activeCell="J50" sqref="J50"/>
    </sheetView>
  </sheetViews>
  <sheetFormatPr defaultColWidth="14" defaultRowHeight="15" x14ac:dyDescent="0.25"/>
  <cols>
    <col min="1" max="1" width="9" style="51" customWidth="1"/>
    <col min="2" max="2" width="24.7109375" style="14" customWidth="1"/>
    <col min="3" max="3" width="23" customWidth="1"/>
    <col min="4" max="4" width="33.5703125" customWidth="1"/>
    <col min="5" max="5" width="28.42578125" customWidth="1"/>
    <col min="6" max="6" width="28.85546875" customWidth="1"/>
    <col min="7" max="7" width="41.28515625" customWidth="1"/>
    <col min="8" max="8" width="36.140625" customWidth="1"/>
  </cols>
  <sheetData>
    <row r="1" spans="1:10" x14ac:dyDescent="0.25">
      <c r="A1" s="46">
        <v>1</v>
      </c>
      <c r="B1" s="3">
        <v>2</v>
      </c>
      <c r="C1" s="3">
        <v>3</v>
      </c>
      <c r="D1" s="3">
        <v>4</v>
      </c>
      <c r="E1" s="3">
        <v>5</v>
      </c>
      <c r="F1" s="3">
        <v>6</v>
      </c>
      <c r="G1" s="3">
        <v>7</v>
      </c>
      <c r="H1" s="3">
        <v>8</v>
      </c>
    </row>
    <row r="2" spans="1:10" ht="21" x14ac:dyDescent="0.35">
      <c r="A2" s="129" t="s">
        <v>224</v>
      </c>
      <c r="B2" s="130"/>
      <c r="C2" s="130"/>
      <c r="D2" s="130"/>
      <c r="E2" s="130"/>
      <c r="F2" s="131"/>
    </row>
    <row r="3" spans="1:10" ht="15.75" x14ac:dyDescent="0.25">
      <c r="A3" s="47" t="s">
        <v>0</v>
      </c>
      <c r="B3" s="4" t="s">
        <v>154</v>
      </c>
      <c r="C3" s="5" t="s">
        <v>1</v>
      </c>
      <c r="D3" s="7" t="s">
        <v>2</v>
      </c>
      <c r="E3" s="6" t="s">
        <v>3</v>
      </c>
      <c r="F3" s="2" t="s">
        <v>155</v>
      </c>
      <c r="G3" s="38" t="s">
        <v>156</v>
      </c>
      <c r="H3" s="17" t="s">
        <v>157</v>
      </c>
    </row>
    <row r="4" spans="1:10" ht="93.75" customHeight="1" x14ac:dyDescent="0.25">
      <c r="A4" s="48">
        <v>1</v>
      </c>
      <c r="B4" s="18" t="s">
        <v>153</v>
      </c>
      <c r="C4" s="9" t="s">
        <v>231</v>
      </c>
      <c r="D4" s="9" t="s">
        <v>160</v>
      </c>
      <c r="E4" s="9" t="s">
        <v>230</v>
      </c>
      <c r="F4" s="9" t="s">
        <v>161</v>
      </c>
      <c r="G4" s="9" t="s">
        <v>158</v>
      </c>
      <c r="H4" s="8" t="s">
        <v>159</v>
      </c>
    </row>
    <row r="5" spans="1:10" ht="95.25" customHeight="1" x14ac:dyDescent="0.25">
      <c r="A5" s="49">
        <v>2</v>
      </c>
      <c r="B5" s="18" t="s">
        <v>153</v>
      </c>
      <c r="C5" s="9" t="s">
        <v>233</v>
      </c>
      <c r="D5" s="9" t="s">
        <v>163</v>
      </c>
      <c r="E5" s="9" t="s">
        <v>232</v>
      </c>
      <c r="F5" s="9" t="s">
        <v>164</v>
      </c>
      <c r="G5" s="9" t="s">
        <v>165</v>
      </c>
      <c r="H5" s="8" t="s">
        <v>166</v>
      </c>
    </row>
    <row r="6" spans="1:10" ht="71.25" customHeight="1" x14ac:dyDescent="0.25">
      <c r="A6" s="48">
        <v>3</v>
      </c>
      <c r="B6" s="18" t="s">
        <v>153</v>
      </c>
      <c r="C6" s="9" t="s">
        <v>167</v>
      </c>
      <c r="D6" s="9" t="s">
        <v>170</v>
      </c>
      <c r="E6" s="9" t="s">
        <v>234</v>
      </c>
      <c r="F6" s="9" t="s">
        <v>168</v>
      </c>
      <c r="G6" s="9" t="s">
        <v>169</v>
      </c>
      <c r="H6" s="8" t="s">
        <v>166</v>
      </c>
    </row>
    <row r="7" spans="1:10" ht="92.25" customHeight="1" x14ac:dyDescent="0.25">
      <c r="A7" s="48">
        <v>4</v>
      </c>
      <c r="B7" s="18" t="s">
        <v>153</v>
      </c>
      <c r="C7" s="9" t="s">
        <v>171</v>
      </c>
      <c r="D7" s="9" t="s">
        <v>188</v>
      </c>
      <c r="E7" s="9" t="s">
        <v>235</v>
      </c>
      <c r="F7" s="9" t="s">
        <v>172</v>
      </c>
      <c r="G7" s="9" t="s">
        <v>173</v>
      </c>
      <c r="H7" s="8" t="s">
        <v>166</v>
      </c>
    </row>
    <row r="8" spans="1:10" ht="73.5" customHeight="1" x14ac:dyDescent="0.25">
      <c r="A8" s="49">
        <v>5</v>
      </c>
      <c r="B8" s="18" t="s">
        <v>174</v>
      </c>
      <c r="C8" s="9" t="s">
        <v>236</v>
      </c>
      <c r="D8" s="9" t="s">
        <v>187</v>
      </c>
      <c r="E8" s="9" t="s">
        <v>237</v>
      </c>
      <c r="F8" s="9" t="s">
        <v>175</v>
      </c>
      <c r="G8" s="9" t="s">
        <v>176</v>
      </c>
      <c r="H8" s="8" t="s">
        <v>166</v>
      </c>
    </row>
    <row r="9" spans="1:10" ht="69" customHeight="1" x14ac:dyDescent="0.25">
      <c r="A9" s="48">
        <v>6</v>
      </c>
      <c r="B9" s="18" t="s">
        <v>174</v>
      </c>
      <c r="C9" s="9" t="s">
        <v>238</v>
      </c>
      <c r="D9" s="9" t="s">
        <v>186</v>
      </c>
      <c r="E9" s="9" t="s">
        <v>239</v>
      </c>
      <c r="F9" s="9" t="s">
        <v>177</v>
      </c>
      <c r="G9" s="9" t="s">
        <v>178</v>
      </c>
      <c r="H9" s="8" t="s">
        <v>166</v>
      </c>
    </row>
    <row r="10" spans="1:10" ht="60.75" customHeight="1" x14ac:dyDescent="0.25">
      <c r="A10" s="48">
        <v>7</v>
      </c>
      <c r="B10" s="9" t="s">
        <v>179</v>
      </c>
      <c r="C10" s="9" t="s">
        <v>240</v>
      </c>
      <c r="D10" s="9" t="s">
        <v>185</v>
      </c>
      <c r="E10" s="9" t="s">
        <v>241</v>
      </c>
      <c r="F10" s="8" t="s">
        <v>180</v>
      </c>
      <c r="G10" s="9" t="s">
        <v>181</v>
      </c>
      <c r="H10" s="8" t="s">
        <v>166</v>
      </c>
    </row>
    <row r="11" spans="1:10" ht="63.75" customHeight="1" x14ac:dyDescent="0.25">
      <c r="A11" s="48">
        <v>8</v>
      </c>
      <c r="B11" s="9" t="s">
        <v>179</v>
      </c>
      <c r="C11" s="9" t="s">
        <v>242</v>
      </c>
      <c r="D11" s="9" t="s">
        <v>184</v>
      </c>
      <c r="E11" s="9" t="s">
        <v>243</v>
      </c>
      <c r="F11" s="10" t="s">
        <v>182</v>
      </c>
      <c r="G11" s="9" t="s">
        <v>183</v>
      </c>
      <c r="H11" s="8" t="s">
        <v>166</v>
      </c>
    </row>
    <row r="12" spans="1:10" ht="55.5" customHeight="1" x14ac:dyDescent="0.25">
      <c r="A12" s="49">
        <v>9</v>
      </c>
      <c r="B12" s="9" t="s">
        <v>179</v>
      </c>
      <c r="C12" s="9" t="s">
        <v>244</v>
      </c>
      <c r="D12" s="9" t="s">
        <v>184</v>
      </c>
      <c r="E12" s="9" t="s">
        <v>245</v>
      </c>
      <c r="F12" s="10" t="s">
        <v>189</v>
      </c>
      <c r="G12" s="9" t="s">
        <v>190</v>
      </c>
      <c r="H12" s="8" t="s">
        <v>166</v>
      </c>
    </row>
    <row r="13" spans="1:10" ht="210" x14ac:dyDescent="0.25">
      <c r="A13" s="48">
        <v>10</v>
      </c>
      <c r="B13" s="9" t="s">
        <v>318</v>
      </c>
      <c r="C13" s="9" t="s">
        <v>346</v>
      </c>
      <c r="D13" s="8" t="s">
        <v>250</v>
      </c>
      <c r="E13" s="8" t="s">
        <v>248</v>
      </c>
      <c r="F13" t="s">
        <v>252</v>
      </c>
      <c r="G13" s="9" t="s">
        <v>253</v>
      </c>
      <c r="H13" s="8" t="s">
        <v>347</v>
      </c>
    </row>
    <row r="14" spans="1:10" ht="60" customHeight="1" x14ac:dyDescent="0.25">
      <c r="A14" s="48">
        <v>11</v>
      </c>
      <c r="B14" s="43" t="s">
        <v>257</v>
      </c>
      <c r="C14" s="43" t="s">
        <v>257</v>
      </c>
      <c r="D14" s="43" t="s">
        <v>257</v>
      </c>
      <c r="E14" s="43" t="s">
        <v>257</v>
      </c>
      <c r="F14" s="43" t="s">
        <v>257</v>
      </c>
      <c r="G14" s="43" t="s">
        <v>257</v>
      </c>
      <c r="H14" s="44" t="s">
        <v>257</v>
      </c>
    </row>
    <row r="15" spans="1:10" ht="70.5" customHeight="1" x14ac:dyDescent="0.25">
      <c r="A15" s="49">
        <v>12</v>
      </c>
      <c r="B15" s="9" t="s">
        <v>212</v>
      </c>
      <c r="C15" s="9" t="s">
        <v>247</v>
      </c>
      <c r="D15" s="9" t="s">
        <v>251</v>
      </c>
      <c r="E15" s="8" t="s">
        <v>249</v>
      </c>
      <c r="F15" s="9" t="s">
        <v>254</v>
      </c>
      <c r="G15" s="9" t="s">
        <v>255</v>
      </c>
      <c r="H15" s="8" t="s">
        <v>256</v>
      </c>
      <c r="I15" s="45"/>
      <c r="J15" s="45"/>
    </row>
    <row r="16" spans="1:10" ht="65.25" customHeight="1" x14ac:dyDescent="0.25">
      <c r="A16" s="48">
        <v>13</v>
      </c>
      <c r="B16" s="9" t="s">
        <v>179</v>
      </c>
      <c r="C16" s="9" t="s">
        <v>259</v>
      </c>
      <c r="D16" s="9" t="s">
        <v>192</v>
      </c>
      <c r="E16" s="40" t="s">
        <v>246</v>
      </c>
      <c r="F16" s="8" t="s">
        <v>191</v>
      </c>
      <c r="G16" s="9" t="s">
        <v>193</v>
      </c>
      <c r="H16" s="8" t="s">
        <v>166</v>
      </c>
    </row>
    <row r="17" spans="1:8" ht="87.75" customHeight="1" x14ac:dyDescent="0.25">
      <c r="A17" s="48">
        <v>14</v>
      </c>
      <c r="B17" s="18" t="s">
        <v>194</v>
      </c>
      <c r="C17" s="9" t="s">
        <v>260</v>
      </c>
      <c r="D17" s="9" t="s">
        <v>197</v>
      </c>
      <c r="E17" s="9" t="s">
        <v>261</v>
      </c>
      <c r="F17" s="39" t="s">
        <v>262</v>
      </c>
      <c r="G17" s="9" t="s">
        <v>263</v>
      </c>
      <c r="H17" s="8" t="s">
        <v>166</v>
      </c>
    </row>
    <row r="18" spans="1:8" ht="69" customHeight="1" x14ac:dyDescent="0.25">
      <c r="A18" s="49">
        <v>15</v>
      </c>
      <c r="B18" s="18" t="s">
        <v>194</v>
      </c>
      <c r="C18" s="9" t="s">
        <v>265</v>
      </c>
      <c r="D18" s="9" t="s">
        <v>197</v>
      </c>
      <c r="E18" s="9" t="s">
        <v>264</v>
      </c>
      <c r="F18" s="9" t="s">
        <v>195</v>
      </c>
      <c r="G18" s="9" t="s">
        <v>196</v>
      </c>
      <c r="H18" s="8" t="s">
        <v>166</v>
      </c>
    </row>
    <row r="19" spans="1:8" ht="80.25" customHeight="1" x14ac:dyDescent="0.25">
      <c r="A19" s="48">
        <v>16</v>
      </c>
      <c r="B19" s="18" t="s">
        <v>194</v>
      </c>
      <c r="C19" s="9" t="s">
        <v>269</v>
      </c>
      <c r="D19" s="9" t="s">
        <v>197</v>
      </c>
      <c r="E19" s="9" t="s">
        <v>266</v>
      </c>
      <c r="F19" s="9" t="s">
        <v>267</v>
      </c>
      <c r="G19" s="9" t="s">
        <v>268</v>
      </c>
      <c r="H19" s="8" t="s">
        <v>166</v>
      </c>
    </row>
    <row r="20" spans="1:8" ht="84" customHeight="1" x14ac:dyDescent="0.25">
      <c r="A20" s="48">
        <v>17</v>
      </c>
      <c r="B20" s="18" t="s">
        <v>194</v>
      </c>
      <c r="C20" s="9" t="s">
        <v>270</v>
      </c>
      <c r="D20" s="9" t="s">
        <v>197</v>
      </c>
      <c r="E20" s="9" t="s">
        <v>271</v>
      </c>
      <c r="F20" s="9" t="s">
        <v>198</v>
      </c>
      <c r="G20" s="9" t="s">
        <v>272</v>
      </c>
      <c r="H20" s="8" t="s">
        <v>166</v>
      </c>
    </row>
    <row r="21" spans="1:8" ht="94.5" customHeight="1" x14ac:dyDescent="0.25">
      <c r="A21" s="49">
        <v>18</v>
      </c>
      <c r="B21" s="18" t="s">
        <v>199</v>
      </c>
      <c r="C21" s="9" t="s">
        <v>273</v>
      </c>
      <c r="D21" s="9" t="s">
        <v>200</v>
      </c>
      <c r="E21" s="9" t="s">
        <v>274</v>
      </c>
      <c r="F21" s="9" t="s">
        <v>275</v>
      </c>
      <c r="G21" s="9" t="s">
        <v>276</v>
      </c>
      <c r="H21" s="8" t="s">
        <v>166</v>
      </c>
    </row>
    <row r="22" spans="1:8" ht="93.75" customHeight="1" x14ac:dyDescent="0.25">
      <c r="A22" s="48">
        <v>19</v>
      </c>
      <c r="B22" s="18" t="s">
        <v>199</v>
      </c>
      <c r="C22" s="9" t="s">
        <v>277</v>
      </c>
      <c r="D22" s="9" t="s">
        <v>200</v>
      </c>
      <c r="E22" s="9" t="s">
        <v>278</v>
      </c>
      <c r="F22" s="9" t="s">
        <v>202</v>
      </c>
      <c r="G22" s="9" t="s">
        <v>279</v>
      </c>
      <c r="H22" s="8" t="s">
        <v>166</v>
      </c>
    </row>
    <row r="23" spans="1:8" ht="58.5" customHeight="1" x14ac:dyDescent="0.25">
      <c r="A23" s="48">
        <v>20</v>
      </c>
      <c r="B23" s="43" t="s">
        <v>257</v>
      </c>
      <c r="C23" s="43" t="s">
        <v>257</v>
      </c>
      <c r="D23" s="43" t="s">
        <v>257</v>
      </c>
      <c r="E23" s="43" t="s">
        <v>257</v>
      </c>
      <c r="F23" s="43" t="s">
        <v>257</v>
      </c>
      <c r="G23" s="43" t="s">
        <v>257</v>
      </c>
      <c r="H23" s="44" t="s">
        <v>257</v>
      </c>
    </row>
    <row r="24" spans="1:8" ht="78" customHeight="1" x14ac:dyDescent="0.25">
      <c r="A24" s="49">
        <v>21</v>
      </c>
      <c r="B24" s="43" t="s">
        <v>257</v>
      </c>
      <c r="C24" s="43" t="s">
        <v>257</v>
      </c>
      <c r="D24" s="43" t="s">
        <v>257</v>
      </c>
      <c r="E24" s="43" t="s">
        <v>257</v>
      </c>
      <c r="F24" s="43" t="s">
        <v>257</v>
      </c>
      <c r="G24" s="43" t="s">
        <v>257</v>
      </c>
      <c r="H24" s="44" t="s">
        <v>257</v>
      </c>
    </row>
    <row r="25" spans="1:8" ht="95.25" customHeight="1" x14ac:dyDescent="0.25">
      <c r="A25" s="48">
        <v>22</v>
      </c>
      <c r="B25" s="18" t="s">
        <v>199</v>
      </c>
      <c r="C25" s="9" t="s">
        <v>280</v>
      </c>
      <c r="D25" s="9" t="s">
        <v>200</v>
      </c>
      <c r="E25" s="9" t="s">
        <v>282</v>
      </c>
      <c r="F25" s="9" t="s">
        <v>283</v>
      </c>
      <c r="G25" s="9" t="s">
        <v>284</v>
      </c>
      <c r="H25" s="8" t="s">
        <v>166</v>
      </c>
    </row>
    <row r="26" spans="1:8" ht="57" customHeight="1" x14ac:dyDescent="0.25">
      <c r="A26" s="48">
        <v>23</v>
      </c>
      <c r="B26" s="18" t="s">
        <v>199</v>
      </c>
      <c r="C26" s="9" t="s">
        <v>281</v>
      </c>
      <c r="D26" s="9" t="s">
        <v>201</v>
      </c>
      <c r="E26" s="9" t="s">
        <v>285</v>
      </c>
      <c r="F26" s="9" t="s">
        <v>203</v>
      </c>
      <c r="G26" s="9" t="s">
        <v>286</v>
      </c>
      <c r="H26" s="8" t="s">
        <v>166</v>
      </c>
    </row>
    <row r="27" spans="1:8" ht="66" customHeight="1" x14ac:dyDescent="0.25">
      <c r="A27" s="49">
        <v>24</v>
      </c>
      <c r="B27" s="18" t="s">
        <v>204</v>
      </c>
      <c r="C27" s="9" t="s">
        <v>290</v>
      </c>
      <c r="D27" s="9" t="s">
        <v>205</v>
      </c>
      <c r="E27" s="9" t="s">
        <v>292</v>
      </c>
      <c r="F27" s="9" t="s">
        <v>293</v>
      </c>
      <c r="G27" s="9" t="s">
        <v>294</v>
      </c>
      <c r="H27" s="8" t="s">
        <v>166</v>
      </c>
    </row>
    <row r="28" spans="1:8" ht="72" customHeight="1" x14ac:dyDescent="0.25">
      <c r="A28" s="48">
        <v>25</v>
      </c>
      <c r="B28" s="18" t="s">
        <v>204</v>
      </c>
      <c r="C28" s="9" t="s">
        <v>289</v>
      </c>
      <c r="D28" s="9" t="s">
        <v>205</v>
      </c>
      <c r="E28" s="9" t="s">
        <v>295</v>
      </c>
      <c r="F28" s="9" t="s">
        <v>296</v>
      </c>
      <c r="G28" s="9" t="s">
        <v>297</v>
      </c>
      <c r="H28" s="8" t="s">
        <v>166</v>
      </c>
    </row>
    <row r="29" spans="1:8" ht="75.75" customHeight="1" x14ac:dyDescent="0.25">
      <c r="A29" s="49">
        <v>26</v>
      </c>
      <c r="B29" s="18" t="s">
        <v>204</v>
      </c>
      <c r="C29" s="9" t="s">
        <v>291</v>
      </c>
      <c r="D29" s="9" t="s">
        <v>207</v>
      </c>
      <c r="E29" s="9" t="s">
        <v>287</v>
      </c>
      <c r="F29" s="9" t="s">
        <v>206</v>
      </c>
      <c r="G29" s="9" t="s">
        <v>288</v>
      </c>
      <c r="H29" s="8" t="s">
        <v>166</v>
      </c>
    </row>
    <row r="30" spans="1:8" ht="74.25" customHeight="1" x14ac:dyDescent="0.25">
      <c r="A30" s="48">
        <v>27</v>
      </c>
      <c r="B30" s="43" t="s">
        <v>257</v>
      </c>
      <c r="C30" s="43" t="s">
        <v>257</v>
      </c>
      <c r="D30" s="43" t="s">
        <v>257</v>
      </c>
      <c r="E30" s="43" t="s">
        <v>257</v>
      </c>
      <c r="F30" s="43" t="s">
        <v>257</v>
      </c>
      <c r="G30" s="43" t="s">
        <v>257</v>
      </c>
      <c r="H30" s="44" t="s">
        <v>257</v>
      </c>
    </row>
    <row r="31" spans="1:8" ht="67.5" customHeight="1" x14ac:dyDescent="0.25">
      <c r="A31" s="48">
        <v>28</v>
      </c>
      <c r="B31" s="18" t="s">
        <v>204</v>
      </c>
      <c r="C31" s="9" t="s">
        <v>299</v>
      </c>
      <c r="D31" s="9" t="s">
        <v>209</v>
      </c>
      <c r="E31" s="9" t="s">
        <v>300</v>
      </c>
      <c r="F31" s="9" t="s">
        <v>208</v>
      </c>
      <c r="G31" s="9" t="s">
        <v>301</v>
      </c>
      <c r="H31" s="8" t="s">
        <v>166</v>
      </c>
    </row>
    <row r="32" spans="1:8" ht="75" customHeight="1" x14ac:dyDescent="0.25">
      <c r="A32" s="49">
        <v>29</v>
      </c>
      <c r="B32" s="18" t="s">
        <v>204</v>
      </c>
      <c r="C32" s="9" t="s">
        <v>298</v>
      </c>
      <c r="D32" s="9" t="s">
        <v>211</v>
      </c>
      <c r="E32" s="9" t="s">
        <v>302</v>
      </c>
      <c r="F32" s="9" t="s">
        <v>210</v>
      </c>
      <c r="G32" s="9" t="s">
        <v>303</v>
      </c>
      <c r="H32" s="8" t="s">
        <v>166</v>
      </c>
    </row>
    <row r="33" spans="1:8" ht="93" customHeight="1" x14ac:dyDescent="0.25">
      <c r="A33" s="48">
        <v>30</v>
      </c>
      <c r="B33" s="18" t="s">
        <v>212</v>
      </c>
      <c r="C33" s="9" t="s">
        <v>304</v>
      </c>
      <c r="D33" s="9" t="s">
        <v>213</v>
      </c>
      <c r="E33" s="9" t="s">
        <v>306</v>
      </c>
      <c r="F33" s="9" t="s">
        <v>305</v>
      </c>
      <c r="G33" s="9" t="s">
        <v>307</v>
      </c>
      <c r="H33" s="8" t="s">
        <v>166</v>
      </c>
    </row>
    <row r="34" spans="1:8" ht="69.75" customHeight="1" x14ac:dyDescent="0.25">
      <c r="A34" s="48">
        <v>31</v>
      </c>
      <c r="B34" s="18" t="s">
        <v>212</v>
      </c>
      <c r="C34" s="9" t="s">
        <v>311</v>
      </c>
      <c r="D34" s="9" t="s">
        <v>214</v>
      </c>
      <c r="E34" s="9" t="s">
        <v>308</v>
      </c>
      <c r="F34" s="9" t="s">
        <v>309</v>
      </c>
      <c r="G34" s="9" t="s">
        <v>310</v>
      </c>
      <c r="H34" s="8" t="s">
        <v>166</v>
      </c>
    </row>
    <row r="35" spans="1:8" ht="76.5" customHeight="1" x14ac:dyDescent="0.25">
      <c r="A35" s="49">
        <v>32</v>
      </c>
      <c r="B35" s="18" t="s">
        <v>215</v>
      </c>
      <c r="C35" s="9" t="s">
        <v>312</v>
      </c>
      <c r="D35" s="9" t="s">
        <v>217</v>
      </c>
      <c r="E35" s="10" t="s">
        <v>314</v>
      </c>
      <c r="F35" s="9" t="s">
        <v>216</v>
      </c>
      <c r="G35" s="9" t="s">
        <v>315</v>
      </c>
      <c r="H35" s="8" t="s">
        <v>166</v>
      </c>
    </row>
    <row r="36" spans="1:8" ht="92.25" customHeight="1" x14ac:dyDescent="0.25">
      <c r="A36" s="48">
        <v>33</v>
      </c>
      <c r="B36" s="18" t="s">
        <v>215</v>
      </c>
      <c r="C36" s="9" t="s">
        <v>313</v>
      </c>
      <c r="D36" s="9" t="s">
        <v>219</v>
      </c>
      <c r="E36" s="10" t="s">
        <v>316</v>
      </c>
      <c r="F36" s="9" t="s">
        <v>218</v>
      </c>
      <c r="G36" s="9" t="s">
        <v>317</v>
      </c>
      <c r="H36" s="8" t="s">
        <v>166</v>
      </c>
    </row>
    <row r="37" spans="1:8" ht="102.75" customHeight="1" x14ac:dyDescent="0.25">
      <c r="A37" s="48">
        <v>34</v>
      </c>
      <c r="B37" s="18" t="s">
        <v>318</v>
      </c>
      <c r="C37" s="9" t="s">
        <v>319</v>
      </c>
      <c r="D37" s="9" t="s">
        <v>221</v>
      </c>
      <c r="E37" s="10" t="s">
        <v>320</v>
      </c>
      <c r="F37" s="9" t="s">
        <v>220</v>
      </c>
      <c r="G37" s="9" t="s">
        <v>321</v>
      </c>
      <c r="H37" s="8" t="s">
        <v>166</v>
      </c>
    </row>
    <row r="38" spans="1:8" ht="69" customHeight="1" x14ac:dyDescent="0.25">
      <c r="A38" s="49">
        <v>35</v>
      </c>
      <c r="B38" s="43" t="s">
        <v>257</v>
      </c>
      <c r="C38" s="43" t="s">
        <v>257</v>
      </c>
      <c r="D38" s="43" t="s">
        <v>257</v>
      </c>
      <c r="E38" s="43" t="s">
        <v>257</v>
      </c>
      <c r="F38" s="43" t="s">
        <v>257</v>
      </c>
      <c r="G38" s="43" t="s">
        <v>257</v>
      </c>
      <c r="H38" s="44" t="s">
        <v>257</v>
      </c>
    </row>
    <row r="39" spans="1:8" ht="99" customHeight="1" x14ac:dyDescent="0.25">
      <c r="A39" s="48">
        <v>36</v>
      </c>
      <c r="B39" s="18" t="s">
        <v>318</v>
      </c>
      <c r="C39" s="9" t="s">
        <v>322</v>
      </c>
      <c r="D39" s="9" t="s">
        <v>222</v>
      </c>
      <c r="E39" s="9" t="s">
        <v>324</v>
      </c>
      <c r="F39" s="9" t="s">
        <v>325</v>
      </c>
      <c r="G39" s="9" t="s">
        <v>326</v>
      </c>
      <c r="H39" s="8" t="s">
        <v>166</v>
      </c>
    </row>
    <row r="40" spans="1:8" ht="92.25" customHeight="1" x14ac:dyDescent="0.25">
      <c r="A40" s="48">
        <v>37</v>
      </c>
      <c r="B40" s="18" t="s">
        <v>318</v>
      </c>
      <c r="C40" s="9" t="s">
        <v>323</v>
      </c>
      <c r="D40" s="9" t="s">
        <v>223</v>
      </c>
      <c r="E40" s="9" t="s">
        <v>327</v>
      </c>
      <c r="F40" s="9" t="s">
        <v>328</v>
      </c>
      <c r="G40" s="9" t="s">
        <v>329</v>
      </c>
      <c r="H40" s="8" t="s">
        <v>166</v>
      </c>
    </row>
    <row r="41" spans="1:8" ht="111" customHeight="1" x14ac:dyDescent="0.25">
      <c r="A41" s="49">
        <v>38</v>
      </c>
      <c r="B41" s="18" t="s">
        <v>318</v>
      </c>
      <c r="C41" s="9" t="s">
        <v>330</v>
      </c>
      <c r="D41" s="9" t="s">
        <v>336</v>
      </c>
      <c r="E41" s="9" t="s">
        <v>332</v>
      </c>
      <c r="F41" s="9" t="s">
        <v>333</v>
      </c>
      <c r="G41" s="9" t="s">
        <v>334</v>
      </c>
      <c r="H41" s="8" t="s">
        <v>166</v>
      </c>
    </row>
    <row r="42" spans="1:8" ht="121.5" customHeight="1" x14ac:dyDescent="0.25">
      <c r="A42" s="48">
        <v>39</v>
      </c>
      <c r="B42" s="18" t="s">
        <v>318</v>
      </c>
      <c r="C42" s="9" t="s">
        <v>331</v>
      </c>
      <c r="D42" s="9" t="s">
        <v>335</v>
      </c>
      <c r="E42" s="9" t="s">
        <v>337</v>
      </c>
      <c r="F42" s="9" t="s">
        <v>338</v>
      </c>
      <c r="G42" s="9" t="s">
        <v>339</v>
      </c>
      <c r="H42" s="8" t="s">
        <v>166</v>
      </c>
    </row>
    <row r="43" spans="1:8" ht="330" x14ac:dyDescent="0.25">
      <c r="A43" s="48">
        <v>40</v>
      </c>
      <c r="B43" s="18" t="s">
        <v>318</v>
      </c>
      <c r="C43" s="9" t="s">
        <v>340</v>
      </c>
      <c r="D43" s="9" t="s">
        <v>341</v>
      </c>
      <c r="E43" s="9" t="s">
        <v>343</v>
      </c>
      <c r="F43" s="9" t="s">
        <v>342</v>
      </c>
      <c r="G43" s="9" t="s">
        <v>344</v>
      </c>
      <c r="H43" s="8" t="s">
        <v>345</v>
      </c>
    </row>
    <row r="44" spans="1:8" ht="127.5" customHeight="1" x14ac:dyDescent="0.25">
      <c r="A44" s="49">
        <v>41</v>
      </c>
      <c r="B44" s="52" t="s">
        <v>348</v>
      </c>
      <c r="C44" s="9" t="s">
        <v>349</v>
      </c>
      <c r="D44" s="9" t="s">
        <v>349</v>
      </c>
      <c r="E44" s="9" t="s">
        <v>349</v>
      </c>
      <c r="F44" s="9" t="s">
        <v>349</v>
      </c>
      <c r="G44" s="9" t="s">
        <v>349</v>
      </c>
      <c r="H44" s="52" t="s">
        <v>348</v>
      </c>
    </row>
    <row r="45" spans="1:8" ht="132.75" customHeight="1" x14ac:dyDescent="0.25">
      <c r="A45" s="48">
        <v>42</v>
      </c>
      <c r="B45" s="52" t="s">
        <v>348</v>
      </c>
      <c r="C45" s="9" t="s">
        <v>349</v>
      </c>
      <c r="D45" s="9" t="s">
        <v>349</v>
      </c>
      <c r="E45" s="9" t="s">
        <v>349</v>
      </c>
      <c r="F45" s="9" t="s">
        <v>349</v>
      </c>
      <c r="G45" s="9" t="s">
        <v>349</v>
      </c>
      <c r="H45" s="52" t="s">
        <v>348</v>
      </c>
    </row>
    <row r="46" spans="1:8" ht="64.5" customHeight="1" x14ac:dyDescent="0.25">
      <c r="A46" s="48">
        <v>43</v>
      </c>
      <c r="B46" s="52" t="s">
        <v>348</v>
      </c>
      <c r="C46" s="9" t="s">
        <v>349</v>
      </c>
      <c r="D46" s="9" t="s">
        <v>349</v>
      </c>
      <c r="E46" s="9" t="s">
        <v>349</v>
      </c>
      <c r="F46" s="9" t="s">
        <v>349</v>
      </c>
      <c r="G46" s="9" t="s">
        <v>349</v>
      </c>
      <c r="H46" s="52" t="s">
        <v>348</v>
      </c>
    </row>
    <row r="47" spans="1:8" ht="77.25" customHeight="1" x14ac:dyDescent="0.25">
      <c r="A47" s="49">
        <v>44</v>
      </c>
      <c r="B47" s="52" t="s">
        <v>348</v>
      </c>
      <c r="C47" s="9" t="s">
        <v>349</v>
      </c>
      <c r="D47" s="9" t="s">
        <v>349</v>
      </c>
      <c r="E47" s="9" t="s">
        <v>349</v>
      </c>
      <c r="F47" s="9" t="s">
        <v>349</v>
      </c>
      <c r="G47" s="9" t="s">
        <v>349</v>
      </c>
      <c r="H47" s="52" t="s">
        <v>348</v>
      </c>
    </row>
    <row r="48" spans="1:8" ht="58.5" customHeight="1" x14ac:dyDescent="0.25">
      <c r="A48" s="48">
        <v>45</v>
      </c>
      <c r="B48" s="52" t="s">
        <v>348</v>
      </c>
      <c r="C48" s="9" t="s">
        <v>349</v>
      </c>
      <c r="D48" s="9" t="s">
        <v>349</v>
      </c>
      <c r="E48" s="9" t="s">
        <v>349</v>
      </c>
      <c r="F48" s="9" t="s">
        <v>349</v>
      </c>
      <c r="G48" s="9" t="s">
        <v>349</v>
      </c>
      <c r="H48" s="52" t="s">
        <v>348</v>
      </c>
    </row>
    <row r="49" spans="1:8" ht="69.75" customHeight="1" x14ac:dyDescent="0.25">
      <c r="A49" s="48">
        <v>46</v>
      </c>
      <c r="B49" s="52" t="s">
        <v>348</v>
      </c>
      <c r="C49" s="9" t="s">
        <v>349</v>
      </c>
      <c r="D49" s="9" t="s">
        <v>349</v>
      </c>
      <c r="E49" s="9" t="s">
        <v>349</v>
      </c>
      <c r="F49" s="9" t="s">
        <v>349</v>
      </c>
      <c r="G49" s="9" t="s">
        <v>349</v>
      </c>
      <c r="H49" s="52" t="s">
        <v>348</v>
      </c>
    </row>
    <row r="50" spans="1:8" ht="65.25" customHeight="1" x14ac:dyDescent="0.25">
      <c r="A50" s="49">
        <v>47</v>
      </c>
      <c r="B50" s="52" t="s">
        <v>348</v>
      </c>
      <c r="C50" s="9" t="s">
        <v>349</v>
      </c>
      <c r="D50" s="9" t="s">
        <v>349</v>
      </c>
      <c r="E50" s="9" t="s">
        <v>349</v>
      </c>
      <c r="F50" s="9" t="s">
        <v>349</v>
      </c>
      <c r="G50" s="9" t="s">
        <v>349</v>
      </c>
      <c r="H50" s="52" t="s">
        <v>348</v>
      </c>
    </row>
    <row r="51" spans="1:8" ht="60" x14ac:dyDescent="0.25">
      <c r="A51" s="48">
        <v>48</v>
      </c>
      <c r="B51" s="52" t="s">
        <v>348</v>
      </c>
      <c r="C51" s="9" t="s">
        <v>349</v>
      </c>
      <c r="D51" s="9" t="s">
        <v>349</v>
      </c>
      <c r="E51" s="9" t="s">
        <v>349</v>
      </c>
      <c r="F51" s="9" t="s">
        <v>349</v>
      </c>
      <c r="G51" s="9" t="s">
        <v>349</v>
      </c>
      <c r="H51" s="52" t="s">
        <v>348</v>
      </c>
    </row>
    <row r="52" spans="1:8" ht="31.5" customHeight="1" x14ac:dyDescent="0.25">
      <c r="A52" s="132" t="s">
        <v>258</v>
      </c>
      <c r="B52" s="132"/>
      <c r="C52" s="132"/>
      <c r="D52" s="132"/>
      <c r="E52" s="132"/>
      <c r="F52" s="132"/>
      <c r="G52" s="132"/>
      <c r="H52" s="132"/>
    </row>
    <row r="53" spans="1:8" ht="114.75" customHeight="1" x14ac:dyDescent="0.25">
      <c r="A53" s="49"/>
      <c r="B53" s="41"/>
      <c r="C53" s="9"/>
      <c r="D53" s="10"/>
      <c r="E53" s="10"/>
      <c r="F53" s="8"/>
      <c r="G53" s="11"/>
    </row>
    <row r="54" spans="1:8" x14ac:dyDescent="0.25">
      <c r="A54" s="48"/>
      <c r="B54" s="36"/>
      <c r="C54" s="11"/>
      <c r="D54" s="10"/>
      <c r="E54" s="34"/>
      <c r="F54" s="1"/>
      <c r="G54" s="8"/>
    </row>
    <row r="55" spans="1:8" x14ac:dyDescent="0.25">
      <c r="A55" s="48"/>
      <c r="B55" s="36"/>
      <c r="C55" s="11"/>
      <c r="D55" s="10"/>
      <c r="E55" s="34"/>
      <c r="F55" s="1"/>
      <c r="G55" s="9"/>
    </row>
    <row r="56" spans="1:8" ht="32.25" customHeight="1" x14ac:dyDescent="0.25">
      <c r="A56" s="49"/>
      <c r="B56" s="36"/>
      <c r="C56" s="11"/>
      <c r="D56" s="10"/>
      <c r="E56" s="34"/>
      <c r="F56" s="1"/>
      <c r="G56" s="8"/>
    </row>
    <row r="57" spans="1:8" ht="30.75" customHeight="1" x14ac:dyDescent="0.25">
      <c r="A57" s="48"/>
      <c r="B57" s="36"/>
      <c r="C57" s="11"/>
      <c r="D57" s="10"/>
      <c r="E57" s="34"/>
      <c r="F57" s="1"/>
      <c r="G57" s="9"/>
    </row>
    <row r="58" spans="1:8" ht="28.5" customHeight="1" x14ac:dyDescent="0.25">
      <c r="A58" s="48"/>
      <c r="B58" s="36"/>
      <c r="C58" s="11"/>
      <c r="D58" s="10"/>
      <c r="E58" s="10"/>
      <c r="F58" s="8"/>
      <c r="G58" s="9"/>
    </row>
    <row r="59" spans="1:8" x14ac:dyDescent="0.25">
      <c r="A59" s="49"/>
      <c r="B59" s="36"/>
      <c r="C59" s="11"/>
      <c r="D59" s="10"/>
      <c r="E59" s="34"/>
      <c r="F59" s="1"/>
      <c r="G59" s="9"/>
    </row>
    <row r="60" spans="1:8" x14ac:dyDescent="0.25">
      <c r="A60" s="48"/>
      <c r="B60" s="36"/>
      <c r="C60" s="11"/>
      <c r="D60" s="10"/>
      <c r="E60" s="9"/>
      <c r="F60" s="1"/>
      <c r="G60" s="9"/>
    </row>
    <row r="61" spans="1:8" x14ac:dyDescent="0.25">
      <c r="A61" s="48"/>
      <c r="B61" s="36"/>
      <c r="C61" s="11"/>
      <c r="D61" s="10"/>
      <c r="E61" s="34"/>
      <c r="F61" s="1"/>
      <c r="G61" s="10"/>
    </row>
    <row r="62" spans="1:8" x14ac:dyDescent="0.25">
      <c r="A62" s="49"/>
      <c r="B62" s="36"/>
      <c r="C62" s="11"/>
      <c r="D62" s="10"/>
      <c r="E62" s="10"/>
      <c r="F62" s="8"/>
      <c r="G62" s="9"/>
    </row>
    <row r="63" spans="1:8" x14ac:dyDescent="0.25">
      <c r="A63" s="48"/>
      <c r="B63" s="36"/>
      <c r="C63" s="11"/>
      <c r="D63" s="10"/>
      <c r="E63" s="10"/>
      <c r="F63" s="8"/>
      <c r="G63" s="9"/>
    </row>
    <row r="64" spans="1:8" x14ac:dyDescent="0.25">
      <c r="A64" s="48"/>
      <c r="B64" s="36"/>
      <c r="C64" s="11"/>
      <c r="D64" s="10"/>
      <c r="E64" s="34"/>
      <c r="F64" s="14"/>
      <c r="G64" s="9"/>
    </row>
    <row r="65" spans="1:7" x14ac:dyDescent="0.25">
      <c r="A65" s="49"/>
      <c r="B65" s="36"/>
      <c r="C65" s="11"/>
      <c r="D65" s="10"/>
      <c r="E65" s="10"/>
      <c r="F65" s="8"/>
      <c r="G65" s="9"/>
    </row>
    <row r="66" spans="1:7" x14ac:dyDescent="0.25">
      <c r="A66" s="50"/>
      <c r="B66" s="37"/>
      <c r="C66" s="11"/>
      <c r="D66" s="10"/>
      <c r="E66" s="10"/>
      <c r="F66" s="14"/>
      <c r="G66" s="8"/>
    </row>
    <row r="67" spans="1:7" x14ac:dyDescent="0.25">
      <c r="A67" s="50"/>
      <c r="B67" s="37"/>
      <c r="C67" s="11"/>
      <c r="D67" s="10"/>
      <c r="E67" s="34"/>
      <c r="F67" s="14"/>
      <c r="G67" s="9"/>
    </row>
    <row r="68" spans="1:7" x14ac:dyDescent="0.25">
      <c r="A68" s="50"/>
      <c r="B68" s="37"/>
      <c r="C68" s="11"/>
      <c r="D68" s="10"/>
      <c r="E68" s="10"/>
      <c r="F68" s="8"/>
      <c r="G68" s="10"/>
    </row>
    <row r="69" spans="1:7" x14ac:dyDescent="0.25">
      <c r="A69" s="50"/>
      <c r="B69" s="37"/>
      <c r="C69" s="11"/>
      <c r="D69" s="10"/>
      <c r="E69" s="10"/>
      <c r="F69" s="8"/>
      <c r="G69" s="9"/>
    </row>
  </sheetData>
  <mergeCells count="2">
    <mergeCell ref="A2:F2"/>
    <mergeCell ref="A52:H5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7"/>
  <sheetViews>
    <sheetView zoomScale="120" zoomScaleNormal="120" workbookViewId="0">
      <selection activeCell="D50" sqref="D50"/>
    </sheetView>
  </sheetViews>
  <sheetFormatPr defaultRowHeight="15" x14ac:dyDescent="0.25"/>
  <cols>
    <col min="1" max="1" width="12.28515625" customWidth="1"/>
    <col min="7" max="7" width="12.140625" bestFit="1" customWidth="1"/>
  </cols>
  <sheetData>
    <row r="1" spans="1:8" s="14" customFormat="1" x14ac:dyDescent="0.25">
      <c r="A1" s="15" t="s">
        <v>55</v>
      </c>
      <c r="C1" s="14" t="s">
        <v>0</v>
      </c>
      <c r="E1" s="15" t="s">
        <v>56</v>
      </c>
      <c r="G1" s="15" t="s">
        <v>57</v>
      </c>
      <c r="H1" s="15" t="s">
        <v>58</v>
      </c>
    </row>
    <row r="2" spans="1:8" x14ac:dyDescent="0.25">
      <c r="A2" s="16">
        <v>44197</v>
      </c>
      <c r="C2" s="28" t="s">
        <v>79</v>
      </c>
      <c r="D2" s="28">
        <v>1</v>
      </c>
      <c r="E2" s="17" t="s">
        <v>225</v>
      </c>
      <c r="G2" s="35" t="s">
        <v>227</v>
      </c>
      <c r="H2" s="35" t="s">
        <v>228</v>
      </c>
    </row>
    <row r="3" spans="1:8" x14ac:dyDescent="0.25">
      <c r="A3" s="16">
        <v>44198</v>
      </c>
      <c r="C3" s="29" t="s">
        <v>80</v>
      </c>
      <c r="D3" s="29">
        <v>2</v>
      </c>
      <c r="E3" s="17" t="s">
        <v>226</v>
      </c>
      <c r="G3" s="17" t="s">
        <v>228</v>
      </c>
      <c r="H3" s="17" t="s">
        <v>229</v>
      </c>
    </row>
    <row r="4" spans="1:8" x14ac:dyDescent="0.25">
      <c r="A4" s="16">
        <v>44199</v>
      </c>
      <c r="C4" s="28" t="s">
        <v>81</v>
      </c>
      <c r="D4" s="28">
        <v>3</v>
      </c>
      <c r="E4" s="17"/>
      <c r="G4" s="17" t="s">
        <v>68</v>
      </c>
      <c r="H4" s="17" t="s">
        <v>68</v>
      </c>
    </row>
    <row r="5" spans="1:8" x14ac:dyDescent="0.25">
      <c r="A5" s="16">
        <v>44200</v>
      </c>
      <c r="C5" s="28" t="s">
        <v>82</v>
      </c>
      <c r="D5" s="28">
        <v>4</v>
      </c>
      <c r="E5" s="17"/>
      <c r="G5" s="17" t="s">
        <v>69</v>
      </c>
      <c r="H5" s="17" t="s">
        <v>69</v>
      </c>
    </row>
    <row r="6" spans="1:8" x14ac:dyDescent="0.25">
      <c r="A6" s="16">
        <v>44201</v>
      </c>
      <c r="C6" s="29" t="s">
        <v>83</v>
      </c>
      <c r="D6" s="29">
        <v>5</v>
      </c>
      <c r="E6" s="17"/>
      <c r="G6" s="17" t="s">
        <v>70</v>
      </c>
      <c r="H6" s="17" t="s">
        <v>70</v>
      </c>
    </row>
    <row r="7" spans="1:8" x14ac:dyDescent="0.25">
      <c r="A7" s="16">
        <v>44202</v>
      </c>
      <c r="C7" s="28" t="s">
        <v>84</v>
      </c>
      <c r="D7" s="28">
        <v>6</v>
      </c>
      <c r="E7" s="17"/>
      <c r="G7" s="17" t="s">
        <v>71</v>
      </c>
      <c r="H7" s="17" t="s">
        <v>71</v>
      </c>
    </row>
    <row r="8" spans="1:8" x14ac:dyDescent="0.25">
      <c r="A8" s="16">
        <v>44203</v>
      </c>
      <c r="C8" s="28" t="s">
        <v>85</v>
      </c>
      <c r="D8" s="28">
        <v>7</v>
      </c>
      <c r="E8" s="17"/>
      <c r="G8" s="17" t="s">
        <v>72</v>
      </c>
      <c r="H8" s="17" t="s">
        <v>72</v>
      </c>
    </row>
    <row r="9" spans="1:8" x14ac:dyDescent="0.25">
      <c r="A9" s="16">
        <v>44204</v>
      </c>
      <c r="C9" s="29" t="s">
        <v>86</v>
      </c>
      <c r="D9" s="29">
        <v>8</v>
      </c>
      <c r="G9" s="17" t="s">
        <v>73</v>
      </c>
      <c r="H9" s="17" t="s">
        <v>73</v>
      </c>
    </row>
    <row r="10" spans="1:8" x14ac:dyDescent="0.25">
      <c r="A10" s="16">
        <v>44205</v>
      </c>
      <c r="C10" s="28" t="s">
        <v>87</v>
      </c>
      <c r="D10" s="28">
        <v>9</v>
      </c>
      <c r="G10" s="17" t="s">
        <v>74</v>
      </c>
      <c r="H10" s="17" t="s">
        <v>74</v>
      </c>
    </row>
    <row r="11" spans="1:8" x14ac:dyDescent="0.25">
      <c r="A11" s="16">
        <v>44206</v>
      </c>
      <c r="C11" s="28" t="s">
        <v>88</v>
      </c>
      <c r="D11" s="28">
        <v>10</v>
      </c>
      <c r="G11" s="17" t="s">
        <v>75</v>
      </c>
      <c r="H11" s="17" t="s">
        <v>75</v>
      </c>
    </row>
    <row r="12" spans="1:8" x14ac:dyDescent="0.25">
      <c r="A12" s="16">
        <v>44207</v>
      </c>
      <c r="C12" s="29" t="s">
        <v>89</v>
      </c>
      <c r="D12" s="29">
        <v>11</v>
      </c>
      <c r="G12" s="17" t="s">
        <v>76</v>
      </c>
      <c r="H12" s="17" t="s">
        <v>76</v>
      </c>
    </row>
    <row r="13" spans="1:8" x14ac:dyDescent="0.25">
      <c r="A13" s="16">
        <v>44208</v>
      </c>
      <c r="C13" s="28" t="s">
        <v>90</v>
      </c>
      <c r="D13" s="28">
        <v>12</v>
      </c>
      <c r="G13" s="17" t="s">
        <v>77</v>
      </c>
      <c r="H13" s="17" t="s">
        <v>77</v>
      </c>
    </row>
    <row r="14" spans="1:8" x14ac:dyDescent="0.25">
      <c r="A14" s="16">
        <v>44209</v>
      </c>
      <c r="C14" s="28" t="s">
        <v>91</v>
      </c>
      <c r="D14" s="28">
        <v>13</v>
      </c>
      <c r="G14" s="17" t="s">
        <v>78</v>
      </c>
      <c r="H14" s="17" t="s">
        <v>78</v>
      </c>
    </row>
    <row r="15" spans="1:8" x14ac:dyDescent="0.25">
      <c r="A15" s="16">
        <v>44210</v>
      </c>
      <c r="C15" s="29" t="s">
        <v>92</v>
      </c>
      <c r="D15" s="29">
        <v>14</v>
      </c>
    </row>
    <row r="16" spans="1:8" x14ac:dyDescent="0.25">
      <c r="A16" s="16">
        <v>44211</v>
      </c>
      <c r="C16" s="28" t="s">
        <v>93</v>
      </c>
      <c r="D16" s="28">
        <v>15</v>
      </c>
    </row>
    <row r="17" spans="1:4" x14ac:dyDescent="0.25">
      <c r="A17" s="16">
        <v>44212</v>
      </c>
      <c r="C17" s="28" t="s">
        <v>94</v>
      </c>
      <c r="D17" s="28">
        <v>16</v>
      </c>
    </row>
    <row r="18" spans="1:4" x14ac:dyDescent="0.25">
      <c r="A18" s="16">
        <v>44213</v>
      </c>
      <c r="C18" s="29" t="s">
        <v>95</v>
      </c>
      <c r="D18" s="29">
        <v>17</v>
      </c>
    </row>
    <row r="19" spans="1:4" x14ac:dyDescent="0.25">
      <c r="A19" s="16">
        <v>44214</v>
      </c>
      <c r="C19" s="28" t="s">
        <v>96</v>
      </c>
      <c r="D19" s="28">
        <v>18</v>
      </c>
    </row>
    <row r="20" spans="1:4" x14ac:dyDescent="0.25">
      <c r="A20" s="16">
        <v>44215</v>
      </c>
      <c r="C20" s="28" t="s">
        <v>97</v>
      </c>
      <c r="D20" s="28">
        <v>19</v>
      </c>
    </row>
    <row r="21" spans="1:4" x14ac:dyDescent="0.25">
      <c r="A21" s="16">
        <v>44216</v>
      </c>
      <c r="C21" s="29" t="s">
        <v>98</v>
      </c>
      <c r="D21" s="29">
        <v>20</v>
      </c>
    </row>
    <row r="22" spans="1:4" x14ac:dyDescent="0.25">
      <c r="A22" s="16">
        <v>44217</v>
      </c>
      <c r="C22" s="28" t="s">
        <v>99</v>
      </c>
      <c r="D22" s="28">
        <v>21</v>
      </c>
    </row>
    <row r="23" spans="1:4" x14ac:dyDescent="0.25">
      <c r="A23" s="16">
        <v>44218</v>
      </c>
      <c r="C23" s="28" t="s">
        <v>100</v>
      </c>
      <c r="D23" s="28">
        <v>22</v>
      </c>
    </row>
    <row r="24" spans="1:4" x14ac:dyDescent="0.25">
      <c r="A24" s="16">
        <v>44219</v>
      </c>
      <c r="C24" s="29" t="s">
        <v>101</v>
      </c>
      <c r="D24" s="29">
        <v>23</v>
      </c>
    </row>
    <row r="25" spans="1:4" x14ac:dyDescent="0.25">
      <c r="A25" s="16">
        <v>44220</v>
      </c>
      <c r="C25" s="28" t="s">
        <v>102</v>
      </c>
      <c r="D25" s="28">
        <v>24</v>
      </c>
    </row>
    <row r="26" spans="1:4" x14ac:dyDescent="0.25">
      <c r="A26" s="16">
        <v>44221</v>
      </c>
      <c r="C26" s="28" t="s">
        <v>103</v>
      </c>
      <c r="D26" s="28">
        <v>25</v>
      </c>
    </row>
    <row r="27" spans="1:4" x14ac:dyDescent="0.25">
      <c r="A27" s="16">
        <v>44222</v>
      </c>
      <c r="C27" s="29" t="s">
        <v>104</v>
      </c>
      <c r="D27" s="29">
        <v>26</v>
      </c>
    </row>
    <row r="28" spans="1:4" x14ac:dyDescent="0.25">
      <c r="A28" s="16">
        <v>44223</v>
      </c>
      <c r="C28" s="28" t="s">
        <v>105</v>
      </c>
      <c r="D28" s="28">
        <v>27</v>
      </c>
    </row>
    <row r="29" spans="1:4" x14ac:dyDescent="0.25">
      <c r="A29" s="16">
        <v>44224</v>
      </c>
      <c r="C29" s="28" t="s">
        <v>106</v>
      </c>
      <c r="D29" s="28">
        <v>28</v>
      </c>
    </row>
    <row r="30" spans="1:4" x14ac:dyDescent="0.25">
      <c r="A30" s="16">
        <v>44225</v>
      </c>
      <c r="C30" s="29" t="s">
        <v>107</v>
      </c>
      <c r="D30" s="29">
        <v>29</v>
      </c>
    </row>
    <row r="31" spans="1:4" x14ac:dyDescent="0.25">
      <c r="A31" s="16">
        <v>44226</v>
      </c>
      <c r="C31" s="28" t="s">
        <v>108</v>
      </c>
      <c r="D31" s="28">
        <v>30</v>
      </c>
    </row>
    <row r="32" spans="1:4" x14ac:dyDescent="0.25">
      <c r="A32" s="16">
        <v>44227</v>
      </c>
      <c r="C32" s="28" t="s">
        <v>109</v>
      </c>
      <c r="D32" s="28">
        <v>31</v>
      </c>
    </row>
    <row r="33" spans="1:4" x14ac:dyDescent="0.25">
      <c r="A33" s="16">
        <v>44228</v>
      </c>
      <c r="C33" s="29" t="s">
        <v>110</v>
      </c>
      <c r="D33" s="29">
        <v>32</v>
      </c>
    </row>
    <row r="34" spans="1:4" x14ac:dyDescent="0.25">
      <c r="A34" s="16">
        <v>44229</v>
      </c>
      <c r="C34" s="28" t="s">
        <v>111</v>
      </c>
      <c r="D34" s="28">
        <v>33</v>
      </c>
    </row>
    <row r="35" spans="1:4" x14ac:dyDescent="0.25">
      <c r="A35" s="16">
        <v>44230</v>
      </c>
      <c r="C35" s="28" t="s">
        <v>112</v>
      </c>
      <c r="D35" s="28">
        <v>34</v>
      </c>
    </row>
    <row r="36" spans="1:4" x14ac:dyDescent="0.25">
      <c r="A36" s="16">
        <v>44231</v>
      </c>
      <c r="C36" s="29" t="s">
        <v>113</v>
      </c>
      <c r="D36" s="29">
        <v>35</v>
      </c>
    </row>
    <row r="37" spans="1:4" x14ac:dyDescent="0.25">
      <c r="A37" s="16">
        <v>44232</v>
      </c>
      <c r="C37" s="28" t="s">
        <v>114</v>
      </c>
      <c r="D37" s="28">
        <v>36</v>
      </c>
    </row>
    <row r="38" spans="1:4" x14ac:dyDescent="0.25">
      <c r="A38" s="16">
        <v>44233</v>
      </c>
      <c r="C38" s="28" t="s">
        <v>115</v>
      </c>
      <c r="D38" s="28">
        <v>37</v>
      </c>
    </row>
    <row r="39" spans="1:4" x14ac:dyDescent="0.25">
      <c r="A39" s="16">
        <v>44234</v>
      </c>
      <c r="C39" s="29" t="s">
        <v>116</v>
      </c>
      <c r="D39" s="29">
        <v>38</v>
      </c>
    </row>
    <row r="40" spans="1:4" x14ac:dyDescent="0.25">
      <c r="A40" s="16">
        <v>44235</v>
      </c>
      <c r="C40" s="28" t="s">
        <v>117</v>
      </c>
      <c r="D40" s="28">
        <v>39</v>
      </c>
    </row>
    <row r="41" spans="1:4" x14ac:dyDescent="0.25">
      <c r="A41" s="16">
        <v>44236</v>
      </c>
      <c r="C41" s="28" t="s">
        <v>118</v>
      </c>
      <c r="D41" s="28">
        <v>40</v>
      </c>
    </row>
    <row r="42" spans="1:4" x14ac:dyDescent="0.25">
      <c r="A42" s="16">
        <v>44237</v>
      </c>
      <c r="C42" s="29" t="s">
        <v>119</v>
      </c>
      <c r="D42" s="29">
        <v>41</v>
      </c>
    </row>
    <row r="43" spans="1:4" x14ac:dyDescent="0.25">
      <c r="A43" s="16">
        <v>44238</v>
      </c>
      <c r="C43" s="28" t="s">
        <v>120</v>
      </c>
      <c r="D43" s="29">
        <v>42</v>
      </c>
    </row>
    <row r="44" spans="1:4" x14ac:dyDescent="0.25">
      <c r="A44" s="16">
        <v>44239</v>
      </c>
      <c r="C44" s="28" t="s">
        <v>121</v>
      </c>
      <c r="D44" s="29">
        <v>43</v>
      </c>
    </row>
    <row r="45" spans="1:4" x14ac:dyDescent="0.25">
      <c r="A45" s="16">
        <v>44240</v>
      </c>
      <c r="C45" s="29" t="s">
        <v>122</v>
      </c>
      <c r="D45" s="29">
        <v>44</v>
      </c>
    </row>
    <row r="46" spans="1:4" x14ac:dyDescent="0.25">
      <c r="A46" s="16">
        <v>44241</v>
      </c>
      <c r="C46" s="28" t="s">
        <v>123</v>
      </c>
      <c r="D46" s="29">
        <v>45</v>
      </c>
    </row>
    <row r="47" spans="1:4" x14ac:dyDescent="0.25">
      <c r="A47" s="16">
        <v>44242</v>
      </c>
      <c r="C47" s="28" t="s">
        <v>124</v>
      </c>
      <c r="D47" s="29">
        <v>46</v>
      </c>
    </row>
    <row r="48" spans="1:4" x14ac:dyDescent="0.25">
      <c r="A48" s="16">
        <v>44243</v>
      </c>
      <c r="C48" s="29" t="s">
        <v>125</v>
      </c>
      <c r="D48" s="29">
        <v>47</v>
      </c>
    </row>
    <row r="49" spans="1:4" x14ac:dyDescent="0.25">
      <c r="A49" s="16">
        <v>44244</v>
      </c>
      <c r="C49" s="28" t="s">
        <v>126</v>
      </c>
      <c r="D49" s="29">
        <v>48</v>
      </c>
    </row>
    <row r="50" spans="1:4" x14ac:dyDescent="0.25">
      <c r="A50" s="16">
        <v>44245</v>
      </c>
      <c r="C50" s="28" t="s">
        <v>127</v>
      </c>
    </row>
    <row r="51" spans="1:4" x14ac:dyDescent="0.25">
      <c r="A51" s="16">
        <v>44246</v>
      </c>
      <c r="C51" s="29" t="s">
        <v>128</v>
      </c>
    </row>
    <row r="52" spans="1:4" x14ac:dyDescent="0.25">
      <c r="A52" s="16">
        <v>44247</v>
      </c>
      <c r="C52" s="28" t="s">
        <v>129</v>
      </c>
    </row>
    <row r="53" spans="1:4" x14ac:dyDescent="0.25">
      <c r="A53" s="16">
        <v>44248</v>
      </c>
      <c r="C53" s="28" t="s">
        <v>130</v>
      </c>
    </row>
    <row r="54" spans="1:4" x14ac:dyDescent="0.25">
      <c r="A54" s="16">
        <v>44249</v>
      </c>
      <c r="C54" s="29" t="s">
        <v>131</v>
      </c>
    </row>
    <row r="55" spans="1:4" x14ac:dyDescent="0.25">
      <c r="A55" s="16">
        <v>44250</v>
      </c>
      <c r="C55" s="28" t="s">
        <v>132</v>
      </c>
    </row>
    <row r="56" spans="1:4" x14ac:dyDescent="0.25">
      <c r="A56" s="16">
        <v>44251</v>
      </c>
      <c r="C56" s="28" t="s">
        <v>133</v>
      </c>
    </row>
    <row r="57" spans="1:4" x14ac:dyDescent="0.25">
      <c r="A57" s="16">
        <v>44252</v>
      </c>
      <c r="C57" s="29" t="s">
        <v>134</v>
      </c>
    </row>
    <row r="58" spans="1:4" x14ac:dyDescent="0.25">
      <c r="A58" s="16">
        <v>44253</v>
      </c>
      <c r="C58" s="28" t="s">
        <v>135</v>
      </c>
    </row>
    <row r="59" spans="1:4" x14ac:dyDescent="0.25">
      <c r="A59" s="16">
        <v>44254</v>
      </c>
      <c r="C59" s="28" t="s">
        <v>136</v>
      </c>
    </row>
    <row r="60" spans="1:4" x14ac:dyDescent="0.25">
      <c r="A60" s="16">
        <v>44255</v>
      </c>
      <c r="C60" s="29" t="s">
        <v>137</v>
      </c>
    </row>
    <row r="61" spans="1:4" x14ac:dyDescent="0.25">
      <c r="A61" s="16">
        <v>44256</v>
      </c>
      <c r="C61" s="28" t="s">
        <v>138</v>
      </c>
    </row>
    <row r="62" spans="1:4" x14ac:dyDescent="0.25">
      <c r="A62" s="16">
        <v>44257</v>
      </c>
      <c r="C62" s="28" t="s">
        <v>139</v>
      </c>
    </row>
    <row r="63" spans="1:4" x14ac:dyDescent="0.25">
      <c r="A63" s="16">
        <v>44258</v>
      </c>
      <c r="C63" s="29" t="s">
        <v>140</v>
      </c>
    </row>
    <row r="64" spans="1:4" x14ac:dyDescent="0.25">
      <c r="A64" s="16">
        <v>44259</v>
      </c>
      <c r="C64" s="28" t="s">
        <v>141</v>
      </c>
    </row>
    <row r="65" spans="1:3" x14ac:dyDescent="0.25">
      <c r="A65" s="16">
        <v>44260</v>
      </c>
      <c r="C65" s="28" t="s">
        <v>142</v>
      </c>
    </row>
    <row r="66" spans="1:3" x14ac:dyDescent="0.25">
      <c r="A66" s="16">
        <v>44261</v>
      </c>
      <c r="C66" s="29" t="s">
        <v>143</v>
      </c>
    </row>
    <row r="67" spans="1:3" x14ac:dyDescent="0.25">
      <c r="A67" s="16">
        <v>44262</v>
      </c>
      <c r="C67" s="28" t="s">
        <v>144</v>
      </c>
    </row>
    <row r="68" spans="1:3" x14ac:dyDescent="0.25">
      <c r="A68" s="16">
        <v>44263</v>
      </c>
      <c r="C68" s="28" t="s">
        <v>145</v>
      </c>
    </row>
    <row r="69" spans="1:3" x14ac:dyDescent="0.25">
      <c r="A69" s="16">
        <v>44264</v>
      </c>
      <c r="C69" s="29" t="s">
        <v>146</v>
      </c>
    </row>
    <row r="70" spans="1:3" x14ac:dyDescent="0.25">
      <c r="A70" s="16">
        <v>44265</v>
      </c>
      <c r="C70" s="28"/>
    </row>
    <row r="71" spans="1:3" x14ac:dyDescent="0.25">
      <c r="A71" s="16">
        <v>44266</v>
      </c>
      <c r="C71" s="28"/>
    </row>
    <row r="72" spans="1:3" x14ac:dyDescent="0.25">
      <c r="A72" s="16">
        <v>44267</v>
      </c>
      <c r="C72" s="29"/>
    </row>
    <row r="73" spans="1:3" x14ac:dyDescent="0.25">
      <c r="A73" s="16">
        <v>44268</v>
      </c>
      <c r="C73" s="28"/>
    </row>
    <row r="74" spans="1:3" x14ac:dyDescent="0.25">
      <c r="A74" s="16">
        <v>44269</v>
      </c>
      <c r="C74" s="28"/>
    </row>
    <row r="75" spans="1:3" x14ac:dyDescent="0.25">
      <c r="A75" s="16">
        <v>44270</v>
      </c>
      <c r="C75" s="29"/>
    </row>
    <row r="76" spans="1:3" x14ac:dyDescent="0.25">
      <c r="A76" s="16">
        <v>44271</v>
      </c>
      <c r="C76" s="28"/>
    </row>
    <row r="77" spans="1:3" x14ac:dyDescent="0.25">
      <c r="A77" s="16">
        <v>44272</v>
      </c>
      <c r="C77" s="28"/>
    </row>
    <row r="78" spans="1:3" x14ac:dyDescent="0.25">
      <c r="A78" s="16">
        <v>44273</v>
      </c>
      <c r="C78" s="29"/>
    </row>
    <row r="79" spans="1:3" x14ac:dyDescent="0.25">
      <c r="A79" s="16">
        <v>44274</v>
      </c>
      <c r="C79" s="28"/>
    </row>
    <row r="80" spans="1:3" x14ac:dyDescent="0.25">
      <c r="A80" s="16">
        <v>44275</v>
      </c>
      <c r="C80" s="28"/>
    </row>
    <row r="81" spans="1:3" x14ac:dyDescent="0.25">
      <c r="A81" s="16">
        <v>44276</v>
      </c>
      <c r="C81" s="29"/>
    </row>
    <row r="82" spans="1:3" x14ac:dyDescent="0.25">
      <c r="A82" s="16">
        <v>44277</v>
      </c>
    </row>
    <row r="83" spans="1:3" x14ac:dyDescent="0.25">
      <c r="A83" s="16">
        <v>44278</v>
      </c>
    </row>
    <row r="84" spans="1:3" x14ac:dyDescent="0.25">
      <c r="A84" s="16">
        <v>44279</v>
      </c>
    </row>
    <row r="85" spans="1:3" x14ac:dyDescent="0.25">
      <c r="A85" s="16">
        <v>44280</v>
      </c>
    </row>
    <row r="86" spans="1:3" x14ac:dyDescent="0.25">
      <c r="A86" s="16">
        <v>44281</v>
      </c>
    </row>
    <row r="87" spans="1:3" x14ac:dyDescent="0.25">
      <c r="A87" s="16">
        <v>44282</v>
      </c>
    </row>
    <row r="88" spans="1:3" x14ac:dyDescent="0.25">
      <c r="A88" s="16">
        <v>44283</v>
      </c>
    </row>
    <row r="89" spans="1:3" x14ac:dyDescent="0.25">
      <c r="A89" s="16">
        <v>44284</v>
      </c>
    </row>
    <row r="90" spans="1:3" x14ac:dyDescent="0.25">
      <c r="A90" s="16">
        <v>44285</v>
      </c>
    </row>
    <row r="91" spans="1:3" x14ac:dyDescent="0.25">
      <c r="A91" s="16">
        <v>44286</v>
      </c>
    </row>
    <row r="92" spans="1:3" x14ac:dyDescent="0.25">
      <c r="A92" s="16">
        <v>44287</v>
      </c>
    </row>
    <row r="93" spans="1:3" x14ac:dyDescent="0.25">
      <c r="A93" s="16">
        <v>44288</v>
      </c>
    </row>
    <row r="94" spans="1:3" x14ac:dyDescent="0.25">
      <c r="A94" s="16">
        <v>44289</v>
      </c>
    </row>
    <row r="95" spans="1:3" x14ac:dyDescent="0.25">
      <c r="A95" s="16">
        <v>44290</v>
      </c>
    </row>
    <row r="96" spans="1:3" x14ac:dyDescent="0.25">
      <c r="A96" s="16">
        <v>44291</v>
      </c>
    </row>
    <row r="97" spans="1:1" x14ac:dyDescent="0.25">
      <c r="A97" s="16">
        <v>44292</v>
      </c>
    </row>
    <row r="98" spans="1:1" x14ac:dyDescent="0.25">
      <c r="A98" s="16">
        <v>44293</v>
      </c>
    </row>
    <row r="99" spans="1:1" x14ac:dyDescent="0.25">
      <c r="A99" s="16">
        <v>44294</v>
      </c>
    </row>
    <row r="100" spans="1:1" x14ac:dyDescent="0.25">
      <c r="A100" s="16">
        <v>44295</v>
      </c>
    </row>
    <row r="101" spans="1:1" x14ac:dyDescent="0.25">
      <c r="A101" s="16">
        <v>44296</v>
      </c>
    </row>
    <row r="102" spans="1:1" x14ac:dyDescent="0.25">
      <c r="A102" s="16">
        <v>44297</v>
      </c>
    </row>
    <row r="103" spans="1:1" x14ac:dyDescent="0.25">
      <c r="A103" s="16">
        <v>44298</v>
      </c>
    </row>
    <row r="104" spans="1:1" x14ac:dyDescent="0.25">
      <c r="A104" s="16">
        <v>44299</v>
      </c>
    </row>
    <row r="105" spans="1:1" x14ac:dyDescent="0.25">
      <c r="A105" s="16">
        <v>44300</v>
      </c>
    </row>
    <row r="106" spans="1:1" x14ac:dyDescent="0.25">
      <c r="A106" s="16">
        <v>44301</v>
      </c>
    </row>
    <row r="107" spans="1:1" x14ac:dyDescent="0.25">
      <c r="A107" s="16">
        <v>44302</v>
      </c>
    </row>
    <row r="108" spans="1:1" x14ac:dyDescent="0.25">
      <c r="A108" s="16">
        <v>44303</v>
      </c>
    </row>
    <row r="109" spans="1:1" x14ac:dyDescent="0.25">
      <c r="A109" s="16">
        <v>44304</v>
      </c>
    </row>
    <row r="110" spans="1:1" x14ac:dyDescent="0.25">
      <c r="A110" s="16">
        <v>44305</v>
      </c>
    </row>
    <row r="111" spans="1:1" x14ac:dyDescent="0.25">
      <c r="A111" s="16">
        <v>44306</v>
      </c>
    </row>
    <row r="112" spans="1:1" x14ac:dyDescent="0.25">
      <c r="A112" s="16">
        <v>44307</v>
      </c>
    </row>
    <row r="113" spans="1:1" x14ac:dyDescent="0.25">
      <c r="A113" s="16">
        <v>44308</v>
      </c>
    </row>
    <row r="114" spans="1:1" x14ac:dyDescent="0.25">
      <c r="A114" s="16">
        <v>44309</v>
      </c>
    </row>
    <row r="115" spans="1:1" x14ac:dyDescent="0.25">
      <c r="A115" s="16">
        <v>44310</v>
      </c>
    </row>
    <row r="116" spans="1:1" x14ac:dyDescent="0.25">
      <c r="A116" s="16">
        <v>44311</v>
      </c>
    </row>
    <row r="117" spans="1:1" x14ac:dyDescent="0.25">
      <c r="A117" s="16">
        <v>44312</v>
      </c>
    </row>
    <row r="118" spans="1:1" x14ac:dyDescent="0.25">
      <c r="A118" s="16">
        <v>44313</v>
      </c>
    </row>
    <row r="119" spans="1:1" x14ac:dyDescent="0.25">
      <c r="A119" s="16">
        <v>44314</v>
      </c>
    </row>
    <row r="120" spans="1:1" x14ac:dyDescent="0.25">
      <c r="A120" s="16">
        <v>44315</v>
      </c>
    </row>
    <row r="121" spans="1:1" x14ac:dyDescent="0.25">
      <c r="A121" s="16">
        <v>44316</v>
      </c>
    </row>
    <row r="122" spans="1:1" x14ac:dyDescent="0.25">
      <c r="A122" s="16">
        <v>44317</v>
      </c>
    </row>
    <row r="123" spans="1:1" x14ac:dyDescent="0.25">
      <c r="A123" s="16">
        <v>44318</v>
      </c>
    </row>
    <row r="124" spans="1:1" x14ac:dyDescent="0.25">
      <c r="A124" s="16">
        <v>44319</v>
      </c>
    </row>
    <row r="125" spans="1:1" x14ac:dyDescent="0.25">
      <c r="A125" s="16">
        <v>44320</v>
      </c>
    </row>
    <row r="126" spans="1:1" x14ac:dyDescent="0.25">
      <c r="A126" s="16">
        <v>44321</v>
      </c>
    </row>
    <row r="127" spans="1:1" x14ac:dyDescent="0.25">
      <c r="A127" s="16">
        <v>44322</v>
      </c>
    </row>
    <row r="128" spans="1:1" x14ac:dyDescent="0.25">
      <c r="A128" s="16">
        <v>44323</v>
      </c>
    </row>
    <row r="129" spans="1:1" x14ac:dyDescent="0.25">
      <c r="A129" s="16">
        <v>44324</v>
      </c>
    </row>
    <row r="130" spans="1:1" x14ac:dyDescent="0.25">
      <c r="A130" s="16">
        <v>44325</v>
      </c>
    </row>
    <row r="131" spans="1:1" x14ac:dyDescent="0.25">
      <c r="A131" s="16">
        <v>44326</v>
      </c>
    </row>
    <row r="132" spans="1:1" x14ac:dyDescent="0.25">
      <c r="A132" s="16">
        <v>44327</v>
      </c>
    </row>
    <row r="133" spans="1:1" x14ac:dyDescent="0.25">
      <c r="A133" s="16">
        <v>44328</v>
      </c>
    </row>
    <row r="134" spans="1:1" x14ac:dyDescent="0.25">
      <c r="A134" s="16">
        <v>44329</v>
      </c>
    </row>
    <row r="135" spans="1:1" x14ac:dyDescent="0.25">
      <c r="A135" s="16">
        <v>44330</v>
      </c>
    </row>
    <row r="136" spans="1:1" x14ac:dyDescent="0.25">
      <c r="A136" s="16">
        <v>44331</v>
      </c>
    </row>
    <row r="137" spans="1:1" x14ac:dyDescent="0.25">
      <c r="A137" s="16">
        <v>44332</v>
      </c>
    </row>
    <row r="138" spans="1:1" x14ac:dyDescent="0.25">
      <c r="A138" s="16">
        <v>44333</v>
      </c>
    </row>
    <row r="139" spans="1:1" x14ac:dyDescent="0.25">
      <c r="A139" s="16">
        <v>44334</v>
      </c>
    </row>
    <row r="140" spans="1:1" x14ac:dyDescent="0.25">
      <c r="A140" s="16">
        <v>44335</v>
      </c>
    </row>
    <row r="141" spans="1:1" x14ac:dyDescent="0.25">
      <c r="A141" s="16">
        <v>44336</v>
      </c>
    </row>
    <row r="142" spans="1:1" x14ac:dyDescent="0.25">
      <c r="A142" s="16">
        <v>44337</v>
      </c>
    </row>
    <row r="143" spans="1:1" x14ac:dyDescent="0.25">
      <c r="A143" s="16">
        <v>44338</v>
      </c>
    </row>
    <row r="144" spans="1:1" x14ac:dyDescent="0.25">
      <c r="A144" s="16">
        <v>44339</v>
      </c>
    </row>
    <row r="145" spans="1:1" x14ac:dyDescent="0.25">
      <c r="A145" s="16">
        <v>44340</v>
      </c>
    </row>
    <row r="146" spans="1:1" x14ac:dyDescent="0.25">
      <c r="A146" s="16">
        <v>44341</v>
      </c>
    </row>
    <row r="147" spans="1:1" x14ac:dyDescent="0.25">
      <c r="A147" s="16">
        <v>44342</v>
      </c>
    </row>
    <row r="148" spans="1:1" x14ac:dyDescent="0.25">
      <c r="A148" s="16">
        <v>44343</v>
      </c>
    </row>
    <row r="149" spans="1:1" x14ac:dyDescent="0.25">
      <c r="A149" s="16">
        <v>44344</v>
      </c>
    </row>
    <row r="150" spans="1:1" x14ac:dyDescent="0.25">
      <c r="A150" s="16">
        <v>44345</v>
      </c>
    </row>
    <row r="151" spans="1:1" x14ac:dyDescent="0.25">
      <c r="A151" s="16">
        <v>44346</v>
      </c>
    </row>
    <row r="152" spans="1:1" x14ac:dyDescent="0.25">
      <c r="A152" s="16">
        <v>44347</v>
      </c>
    </row>
    <row r="153" spans="1:1" x14ac:dyDescent="0.25">
      <c r="A153" s="16">
        <v>44348</v>
      </c>
    </row>
    <row r="154" spans="1:1" x14ac:dyDescent="0.25">
      <c r="A154" s="16">
        <v>44349</v>
      </c>
    </row>
    <row r="155" spans="1:1" x14ac:dyDescent="0.25">
      <c r="A155" s="16">
        <v>44350</v>
      </c>
    </row>
    <row r="156" spans="1:1" x14ac:dyDescent="0.25">
      <c r="A156" s="16">
        <v>44351</v>
      </c>
    </row>
    <row r="157" spans="1:1" x14ac:dyDescent="0.25">
      <c r="A157" s="16">
        <v>44352</v>
      </c>
    </row>
    <row r="158" spans="1:1" x14ac:dyDescent="0.25">
      <c r="A158" s="16">
        <v>44353</v>
      </c>
    </row>
    <row r="159" spans="1:1" x14ac:dyDescent="0.25">
      <c r="A159" s="16">
        <v>44354</v>
      </c>
    </row>
    <row r="160" spans="1:1" x14ac:dyDescent="0.25">
      <c r="A160" s="16">
        <v>44355</v>
      </c>
    </row>
    <row r="161" spans="1:1" x14ac:dyDescent="0.25">
      <c r="A161" s="16">
        <v>44356</v>
      </c>
    </row>
    <row r="162" spans="1:1" x14ac:dyDescent="0.25">
      <c r="A162" s="16">
        <v>44357</v>
      </c>
    </row>
    <row r="163" spans="1:1" x14ac:dyDescent="0.25">
      <c r="A163" s="16">
        <v>44358</v>
      </c>
    </row>
    <row r="164" spans="1:1" x14ac:dyDescent="0.25">
      <c r="A164" s="16">
        <v>44359</v>
      </c>
    </row>
    <row r="165" spans="1:1" x14ac:dyDescent="0.25">
      <c r="A165" s="16">
        <v>44360</v>
      </c>
    </row>
    <row r="166" spans="1:1" x14ac:dyDescent="0.25">
      <c r="A166" s="16">
        <v>44361</v>
      </c>
    </row>
    <row r="167" spans="1:1" x14ac:dyDescent="0.25">
      <c r="A167" s="16">
        <v>44362</v>
      </c>
    </row>
    <row r="168" spans="1:1" x14ac:dyDescent="0.25">
      <c r="A168" s="16">
        <v>44363</v>
      </c>
    </row>
    <row r="169" spans="1:1" x14ac:dyDescent="0.25">
      <c r="A169" s="16">
        <v>44364</v>
      </c>
    </row>
    <row r="170" spans="1:1" x14ac:dyDescent="0.25">
      <c r="A170" s="16">
        <v>44365</v>
      </c>
    </row>
    <row r="171" spans="1:1" x14ac:dyDescent="0.25">
      <c r="A171" s="16">
        <v>44366</v>
      </c>
    </row>
    <row r="172" spans="1:1" x14ac:dyDescent="0.25">
      <c r="A172" s="16">
        <v>44367</v>
      </c>
    </row>
    <row r="173" spans="1:1" x14ac:dyDescent="0.25">
      <c r="A173" s="16">
        <v>44368</v>
      </c>
    </row>
    <row r="174" spans="1:1" x14ac:dyDescent="0.25">
      <c r="A174" s="16">
        <v>44369</v>
      </c>
    </row>
    <row r="175" spans="1:1" x14ac:dyDescent="0.25">
      <c r="A175" s="16">
        <v>44370</v>
      </c>
    </row>
    <row r="176" spans="1:1" x14ac:dyDescent="0.25">
      <c r="A176" s="16">
        <v>44371</v>
      </c>
    </row>
    <row r="177" spans="1:1" x14ac:dyDescent="0.25">
      <c r="A177" s="16">
        <v>44372</v>
      </c>
    </row>
    <row r="178" spans="1:1" x14ac:dyDescent="0.25">
      <c r="A178" s="16">
        <v>44373</v>
      </c>
    </row>
    <row r="179" spans="1:1" x14ac:dyDescent="0.25">
      <c r="A179" s="16">
        <v>44374</v>
      </c>
    </row>
    <row r="180" spans="1:1" x14ac:dyDescent="0.25">
      <c r="A180" s="16">
        <v>44375</v>
      </c>
    </row>
    <row r="181" spans="1:1" x14ac:dyDescent="0.25">
      <c r="A181" s="16">
        <v>44376</v>
      </c>
    </row>
    <row r="182" spans="1:1" x14ac:dyDescent="0.25">
      <c r="A182" s="16">
        <v>44377</v>
      </c>
    </row>
    <row r="183" spans="1:1" x14ac:dyDescent="0.25">
      <c r="A183" s="16">
        <v>44378</v>
      </c>
    </row>
    <row r="184" spans="1:1" x14ac:dyDescent="0.25">
      <c r="A184" s="16">
        <v>44379</v>
      </c>
    </row>
    <row r="185" spans="1:1" x14ac:dyDescent="0.25">
      <c r="A185" s="16">
        <v>44380</v>
      </c>
    </row>
    <row r="186" spans="1:1" x14ac:dyDescent="0.25">
      <c r="A186" s="16">
        <v>44381</v>
      </c>
    </row>
    <row r="187" spans="1:1" x14ac:dyDescent="0.25">
      <c r="A187" s="16">
        <v>44382</v>
      </c>
    </row>
    <row r="188" spans="1:1" x14ac:dyDescent="0.25">
      <c r="A188" s="16">
        <v>44383</v>
      </c>
    </row>
    <row r="189" spans="1:1" x14ac:dyDescent="0.25">
      <c r="A189" s="16">
        <v>44384</v>
      </c>
    </row>
    <row r="190" spans="1:1" x14ac:dyDescent="0.25">
      <c r="A190" s="16">
        <v>44385</v>
      </c>
    </row>
    <row r="191" spans="1:1" x14ac:dyDescent="0.25">
      <c r="A191" s="16">
        <v>44386</v>
      </c>
    </row>
    <row r="192" spans="1:1" x14ac:dyDescent="0.25">
      <c r="A192" s="16">
        <v>44387</v>
      </c>
    </row>
    <row r="193" spans="1:1" x14ac:dyDescent="0.25">
      <c r="A193" s="16">
        <v>44388</v>
      </c>
    </row>
    <row r="194" spans="1:1" x14ac:dyDescent="0.25">
      <c r="A194" s="16">
        <v>44389</v>
      </c>
    </row>
    <row r="195" spans="1:1" x14ac:dyDescent="0.25">
      <c r="A195" s="16">
        <v>44390</v>
      </c>
    </row>
    <row r="196" spans="1:1" x14ac:dyDescent="0.25">
      <c r="A196" s="16">
        <v>44391</v>
      </c>
    </row>
    <row r="197" spans="1:1" x14ac:dyDescent="0.25">
      <c r="A197" s="16">
        <v>44392</v>
      </c>
    </row>
    <row r="198" spans="1:1" x14ac:dyDescent="0.25">
      <c r="A198" s="16">
        <v>44393</v>
      </c>
    </row>
    <row r="199" spans="1:1" x14ac:dyDescent="0.25">
      <c r="A199" s="16">
        <v>44394</v>
      </c>
    </row>
    <row r="200" spans="1:1" x14ac:dyDescent="0.25">
      <c r="A200" s="16">
        <v>44395</v>
      </c>
    </row>
    <row r="201" spans="1:1" x14ac:dyDescent="0.25">
      <c r="A201" s="16">
        <v>44396</v>
      </c>
    </row>
    <row r="202" spans="1:1" x14ac:dyDescent="0.25">
      <c r="A202" s="16">
        <v>44397</v>
      </c>
    </row>
    <row r="203" spans="1:1" x14ac:dyDescent="0.25">
      <c r="A203" s="16">
        <v>44398</v>
      </c>
    </row>
    <row r="204" spans="1:1" x14ac:dyDescent="0.25">
      <c r="A204" s="16">
        <v>44399</v>
      </c>
    </row>
    <row r="205" spans="1:1" x14ac:dyDescent="0.25">
      <c r="A205" s="16">
        <v>44400</v>
      </c>
    </row>
    <row r="206" spans="1:1" x14ac:dyDescent="0.25">
      <c r="A206" s="16">
        <v>44401</v>
      </c>
    </row>
    <row r="207" spans="1:1" x14ac:dyDescent="0.25">
      <c r="A207" s="16">
        <v>44402</v>
      </c>
    </row>
    <row r="208" spans="1:1" x14ac:dyDescent="0.25">
      <c r="A208" s="16">
        <v>44403</v>
      </c>
    </row>
    <row r="209" spans="1:1" x14ac:dyDescent="0.25">
      <c r="A209" s="16">
        <v>44404</v>
      </c>
    </row>
    <row r="210" spans="1:1" x14ac:dyDescent="0.25">
      <c r="A210" s="16">
        <v>44405</v>
      </c>
    </row>
    <row r="211" spans="1:1" x14ac:dyDescent="0.25">
      <c r="A211" s="16">
        <v>44406</v>
      </c>
    </row>
    <row r="212" spans="1:1" x14ac:dyDescent="0.25">
      <c r="A212" s="16">
        <v>44407</v>
      </c>
    </row>
    <row r="213" spans="1:1" x14ac:dyDescent="0.25">
      <c r="A213" s="16">
        <v>44408</v>
      </c>
    </row>
    <row r="214" spans="1:1" x14ac:dyDescent="0.25">
      <c r="A214" s="16">
        <v>44409</v>
      </c>
    </row>
    <row r="215" spans="1:1" x14ac:dyDescent="0.25">
      <c r="A215" s="16">
        <v>44410</v>
      </c>
    </row>
    <row r="216" spans="1:1" x14ac:dyDescent="0.25">
      <c r="A216" s="16">
        <v>44411</v>
      </c>
    </row>
    <row r="217" spans="1:1" x14ac:dyDescent="0.25">
      <c r="A217" s="16">
        <v>44412</v>
      </c>
    </row>
    <row r="218" spans="1:1" x14ac:dyDescent="0.25">
      <c r="A218" s="16">
        <v>44413</v>
      </c>
    </row>
    <row r="219" spans="1:1" x14ac:dyDescent="0.25">
      <c r="A219" s="16">
        <v>44414</v>
      </c>
    </row>
    <row r="220" spans="1:1" x14ac:dyDescent="0.25">
      <c r="A220" s="16">
        <v>44415</v>
      </c>
    </row>
    <row r="221" spans="1:1" x14ac:dyDescent="0.25">
      <c r="A221" s="16">
        <v>44416</v>
      </c>
    </row>
    <row r="222" spans="1:1" x14ac:dyDescent="0.25">
      <c r="A222" s="16">
        <v>44417</v>
      </c>
    </row>
    <row r="223" spans="1:1" x14ac:dyDescent="0.25">
      <c r="A223" s="16">
        <v>44418</v>
      </c>
    </row>
    <row r="224" spans="1:1" x14ac:dyDescent="0.25">
      <c r="A224" s="16">
        <v>44419</v>
      </c>
    </row>
    <row r="225" spans="1:1" x14ac:dyDescent="0.25">
      <c r="A225" s="16">
        <v>44420</v>
      </c>
    </row>
    <row r="226" spans="1:1" x14ac:dyDescent="0.25">
      <c r="A226" s="16">
        <v>44421</v>
      </c>
    </row>
    <row r="227" spans="1:1" x14ac:dyDescent="0.25">
      <c r="A227" s="16">
        <v>44422</v>
      </c>
    </row>
    <row r="228" spans="1:1" x14ac:dyDescent="0.25">
      <c r="A228" s="16">
        <v>44423</v>
      </c>
    </row>
    <row r="229" spans="1:1" x14ac:dyDescent="0.25">
      <c r="A229" s="16">
        <v>44424</v>
      </c>
    </row>
    <row r="230" spans="1:1" x14ac:dyDescent="0.25">
      <c r="A230" s="16">
        <v>44425</v>
      </c>
    </row>
    <row r="231" spans="1:1" x14ac:dyDescent="0.25">
      <c r="A231" s="16">
        <v>44426</v>
      </c>
    </row>
    <row r="232" spans="1:1" x14ac:dyDescent="0.25">
      <c r="A232" s="16">
        <v>44427</v>
      </c>
    </row>
    <row r="233" spans="1:1" x14ac:dyDescent="0.25">
      <c r="A233" s="16">
        <v>44428</v>
      </c>
    </row>
    <row r="234" spans="1:1" x14ac:dyDescent="0.25">
      <c r="A234" s="16">
        <v>44429</v>
      </c>
    </row>
    <row r="235" spans="1:1" x14ac:dyDescent="0.25">
      <c r="A235" s="16">
        <v>44430</v>
      </c>
    </row>
    <row r="236" spans="1:1" x14ac:dyDescent="0.25">
      <c r="A236" s="16">
        <v>44431</v>
      </c>
    </row>
    <row r="237" spans="1:1" x14ac:dyDescent="0.25">
      <c r="A237" s="16">
        <v>44432</v>
      </c>
    </row>
    <row r="238" spans="1:1" x14ac:dyDescent="0.25">
      <c r="A238" s="16">
        <v>44433</v>
      </c>
    </row>
    <row r="239" spans="1:1" x14ac:dyDescent="0.25">
      <c r="A239" s="16">
        <v>44434</v>
      </c>
    </row>
    <row r="240" spans="1:1" x14ac:dyDescent="0.25">
      <c r="A240" s="16">
        <v>44435</v>
      </c>
    </row>
    <row r="241" spans="1:1" x14ac:dyDescent="0.25">
      <c r="A241" s="16">
        <v>44436</v>
      </c>
    </row>
    <row r="242" spans="1:1" x14ac:dyDescent="0.25">
      <c r="A242" s="16">
        <v>44437</v>
      </c>
    </row>
    <row r="243" spans="1:1" x14ac:dyDescent="0.25">
      <c r="A243" s="16">
        <v>44438</v>
      </c>
    </row>
    <row r="244" spans="1:1" x14ac:dyDescent="0.25">
      <c r="A244" s="16">
        <v>44439</v>
      </c>
    </row>
    <row r="245" spans="1:1" x14ac:dyDescent="0.25">
      <c r="A245" s="16">
        <v>44440</v>
      </c>
    </row>
    <row r="246" spans="1:1" x14ac:dyDescent="0.25">
      <c r="A246" s="16">
        <v>44441</v>
      </c>
    </row>
    <row r="247" spans="1:1" x14ac:dyDescent="0.25">
      <c r="A247" s="16">
        <v>44442</v>
      </c>
    </row>
    <row r="248" spans="1:1" x14ac:dyDescent="0.25">
      <c r="A248" s="16">
        <v>44443</v>
      </c>
    </row>
    <row r="249" spans="1:1" x14ac:dyDescent="0.25">
      <c r="A249" s="16">
        <v>44444</v>
      </c>
    </row>
    <row r="250" spans="1:1" x14ac:dyDescent="0.25">
      <c r="A250" s="16">
        <v>44445</v>
      </c>
    </row>
    <row r="251" spans="1:1" x14ac:dyDescent="0.25">
      <c r="A251" s="16">
        <v>44446</v>
      </c>
    </row>
    <row r="252" spans="1:1" x14ac:dyDescent="0.25">
      <c r="A252" s="16">
        <v>44447</v>
      </c>
    </row>
    <row r="253" spans="1:1" x14ac:dyDescent="0.25">
      <c r="A253" s="16">
        <v>44448</v>
      </c>
    </row>
    <row r="254" spans="1:1" x14ac:dyDescent="0.25">
      <c r="A254" s="16">
        <v>44449</v>
      </c>
    </row>
    <row r="255" spans="1:1" x14ac:dyDescent="0.25">
      <c r="A255" s="16">
        <v>44450</v>
      </c>
    </row>
    <row r="256" spans="1:1" x14ac:dyDescent="0.25">
      <c r="A256" s="16">
        <v>44451</v>
      </c>
    </row>
    <row r="257" spans="1:1" x14ac:dyDescent="0.25">
      <c r="A257" s="16">
        <v>44452</v>
      </c>
    </row>
    <row r="258" spans="1:1" x14ac:dyDescent="0.25">
      <c r="A258" s="16">
        <v>44453</v>
      </c>
    </row>
    <row r="259" spans="1:1" x14ac:dyDescent="0.25">
      <c r="A259" s="16">
        <v>44454</v>
      </c>
    </row>
    <row r="260" spans="1:1" x14ac:dyDescent="0.25">
      <c r="A260" s="16">
        <v>44455</v>
      </c>
    </row>
    <row r="261" spans="1:1" x14ac:dyDescent="0.25">
      <c r="A261" s="16">
        <v>44456</v>
      </c>
    </row>
    <row r="262" spans="1:1" x14ac:dyDescent="0.25">
      <c r="A262" s="16">
        <v>44457</v>
      </c>
    </row>
    <row r="263" spans="1:1" x14ac:dyDescent="0.25">
      <c r="A263" s="16">
        <v>44458</v>
      </c>
    </row>
    <row r="264" spans="1:1" x14ac:dyDescent="0.25">
      <c r="A264" s="16">
        <v>44459</v>
      </c>
    </row>
    <row r="265" spans="1:1" x14ac:dyDescent="0.25">
      <c r="A265" s="16">
        <v>44460</v>
      </c>
    </row>
    <row r="266" spans="1:1" x14ac:dyDescent="0.25">
      <c r="A266" s="16">
        <v>44461</v>
      </c>
    </row>
    <row r="267" spans="1:1" x14ac:dyDescent="0.25">
      <c r="A267" s="16">
        <v>44462</v>
      </c>
    </row>
    <row r="268" spans="1:1" x14ac:dyDescent="0.25">
      <c r="A268" s="16">
        <v>44463</v>
      </c>
    </row>
    <row r="269" spans="1:1" x14ac:dyDescent="0.25">
      <c r="A269" s="16">
        <v>44464</v>
      </c>
    </row>
    <row r="270" spans="1:1" x14ac:dyDescent="0.25">
      <c r="A270" s="16">
        <v>44465</v>
      </c>
    </row>
    <row r="271" spans="1:1" x14ac:dyDescent="0.25">
      <c r="A271" s="16">
        <v>44466</v>
      </c>
    </row>
    <row r="272" spans="1:1" x14ac:dyDescent="0.25">
      <c r="A272" s="16">
        <v>44467</v>
      </c>
    </row>
    <row r="273" spans="1:1" x14ac:dyDescent="0.25">
      <c r="A273" s="16">
        <v>44468</v>
      </c>
    </row>
    <row r="274" spans="1:1" x14ac:dyDescent="0.25">
      <c r="A274" s="16">
        <v>44469</v>
      </c>
    </row>
    <row r="275" spans="1:1" x14ac:dyDescent="0.25">
      <c r="A275" s="16">
        <v>44470</v>
      </c>
    </row>
    <row r="276" spans="1:1" x14ac:dyDescent="0.25">
      <c r="A276" s="16">
        <v>44471</v>
      </c>
    </row>
    <row r="277" spans="1:1" x14ac:dyDescent="0.25">
      <c r="A277" s="16">
        <v>44472</v>
      </c>
    </row>
    <row r="278" spans="1:1" x14ac:dyDescent="0.25">
      <c r="A278" s="16">
        <v>44473</v>
      </c>
    </row>
    <row r="279" spans="1:1" x14ac:dyDescent="0.25">
      <c r="A279" s="16">
        <v>44474</v>
      </c>
    </row>
    <row r="280" spans="1:1" x14ac:dyDescent="0.25">
      <c r="A280" s="16">
        <v>44475</v>
      </c>
    </row>
    <row r="281" spans="1:1" x14ac:dyDescent="0.25">
      <c r="A281" s="16">
        <v>44476</v>
      </c>
    </row>
    <row r="282" spans="1:1" x14ac:dyDescent="0.25">
      <c r="A282" s="16">
        <v>44477</v>
      </c>
    </row>
    <row r="283" spans="1:1" x14ac:dyDescent="0.25">
      <c r="A283" s="16">
        <v>44478</v>
      </c>
    </row>
    <row r="284" spans="1:1" x14ac:dyDescent="0.25">
      <c r="A284" s="16">
        <v>44479</v>
      </c>
    </row>
    <row r="285" spans="1:1" x14ac:dyDescent="0.25">
      <c r="A285" s="16">
        <v>44480</v>
      </c>
    </row>
    <row r="286" spans="1:1" x14ac:dyDescent="0.25">
      <c r="A286" s="16">
        <v>44481</v>
      </c>
    </row>
    <row r="287" spans="1:1" x14ac:dyDescent="0.25">
      <c r="A287" s="16">
        <v>44482</v>
      </c>
    </row>
    <row r="288" spans="1:1" x14ac:dyDescent="0.25">
      <c r="A288" s="16">
        <v>44483</v>
      </c>
    </row>
    <row r="289" spans="1:1" x14ac:dyDescent="0.25">
      <c r="A289" s="16">
        <v>44484</v>
      </c>
    </row>
    <row r="290" spans="1:1" x14ac:dyDescent="0.25">
      <c r="A290" s="16">
        <v>44485</v>
      </c>
    </row>
    <row r="291" spans="1:1" x14ac:dyDescent="0.25">
      <c r="A291" s="16">
        <v>44486</v>
      </c>
    </row>
    <row r="292" spans="1:1" x14ac:dyDescent="0.25">
      <c r="A292" s="16">
        <v>44487</v>
      </c>
    </row>
    <row r="293" spans="1:1" x14ac:dyDescent="0.25">
      <c r="A293" s="16">
        <v>44488</v>
      </c>
    </row>
    <row r="294" spans="1:1" x14ac:dyDescent="0.25">
      <c r="A294" s="16">
        <v>44489</v>
      </c>
    </row>
    <row r="295" spans="1:1" x14ac:dyDescent="0.25">
      <c r="A295" s="16">
        <v>44490</v>
      </c>
    </row>
    <row r="296" spans="1:1" x14ac:dyDescent="0.25">
      <c r="A296" s="16">
        <v>44491</v>
      </c>
    </row>
    <row r="297" spans="1:1" x14ac:dyDescent="0.25">
      <c r="A297" s="16">
        <v>44492</v>
      </c>
    </row>
    <row r="298" spans="1:1" x14ac:dyDescent="0.25">
      <c r="A298" s="16">
        <v>44493</v>
      </c>
    </row>
    <row r="299" spans="1:1" x14ac:dyDescent="0.25">
      <c r="A299" s="16">
        <v>44494</v>
      </c>
    </row>
    <row r="300" spans="1:1" x14ac:dyDescent="0.25">
      <c r="A300" s="16">
        <v>44495</v>
      </c>
    </row>
    <row r="301" spans="1:1" x14ac:dyDescent="0.25">
      <c r="A301" s="16">
        <v>44496</v>
      </c>
    </row>
    <row r="302" spans="1:1" x14ac:dyDescent="0.25">
      <c r="A302" s="16">
        <v>44497</v>
      </c>
    </row>
    <row r="303" spans="1:1" x14ac:dyDescent="0.25">
      <c r="A303" s="16">
        <v>44498</v>
      </c>
    </row>
    <row r="304" spans="1:1" x14ac:dyDescent="0.25">
      <c r="A304" s="16">
        <v>44499</v>
      </c>
    </row>
    <row r="305" spans="1:1" x14ac:dyDescent="0.25">
      <c r="A305" s="16">
        <v>44500</v>
      </c>
    </row>
    <row r="306" spans="1:1" x14ac:dyDescent="0.25">
      <c r="A306" s="16">
        <v>44501</v>
      </c>
    </row>
    <row r="307" spans="1:1" x14ac:dyDescent="0.25">
      <c r="A307" s="16">
        <v>44502</v>
      </c>
    </row>
    <row r="308" spans="1:1" x14ac:dyDescent="0.25">
      <c r="A308" s="16">
        <v>44503</v>
      </c>
    </row>
    <row r="309" spans="1:1" x14ac:dyDescent="0.25">
      <c r="A309" s="16">
        <v>44504</v>
      </c>
    </row>
    <row r="310" spans="1:1" x14ac:dyDescent="0.25">
      <c r="A310" s="16">
        <v>44505</v>
      </c>
    </row>
    <row r="311" spans="1:1" x14ac:dyDescent="0.25">
      <c r="A311" s="16">
        <v>44506</v>
      </c>
    </row>
    <row r="312" spans="1:1" x14ac:dyDescent="0.25">
      <c r="A312" s="16">
        <v>44507</v>
      </c>
    </row>
    <row r="313" spans="1:1" x14ac:dyDescent="0.25">
      <c r="A313" s="16">
        <v>44508</v>
      </c>
    </row>
    <row r="314" spans="1:1" x14ac:dyDescent="0.25">
      <c r="A314" s="16">
        <v>44509</v>
      </c>
    </row>
    <row r="315" spans="1:1" x14ac:dyDescent="0.25">
      <c r="A315" s="16">
        <v>44510</v>
      </c>
    </row>
    <row r="316" spans="1:1" x14ac:dyDescent="0.25">
      <c r="A316" s="16">
        <v>44511</v>
      </c>
    </row>
    <row r="317" spans="1:1" x14ac:dyDescent="0.25">
      <c r="A317" s="16">
        <v>44512</v>
      </c>
    </row>
    <row r="318" spans="1:1" x14ac:dyDescent="0.25">
      <c r="A318" s="16">
        <v>44513</v>
      </c>
    </row>
    <row r="319" spans="1:1" x14ac:dyDescent="0.25">
      <c r="A319" s="16">
        <v>44514</v>
      </c>
    </row>
    <row r="320" spans="1:1" x14ac:dyDescent="0.25">
      <c r="A320" s="16">
        <v>44515</v>
      </c>
    </row>
    <row r="321" spans="1:1" x14ac:dyDescent="0.25">
      <c r="A321" s="16">
        <v>44516</v>
      </c>
    </row>
    <row r="322" spans="1:1" x14ac:dyDescent="0.25">
      <c r="A322" s="16">
        <v>44517</v>
      </c>
    </row>
    <row r="323" spans="1:1" x14ac:dyDescent="0.25">
      <c r="A323" s="16">
        <v>44518</v>
      </c>
    </row>
    <row r="324" spans="1:1" x14ac:dyDescent="0.25">
      <c r="A324" s="16">
        <v>44519</v>
      </c>
    </row>
    <row r="325" spans="1:1" x14ac:dyDescent="0.25">
      <c r="A325" s="16">
        <v>44520</v>
      </c>
    </row>
    <row r="326" spans="1:1" x14ac:dyDescent="0.25">
      <c r="A326" s="16">
        <v>44521</v>
      </c>
    </row>
    <row r="327" spans="1:1" x14ac:dyDescent="0.25">
      <c r="A327" s="16">
        <v>44522</v>
      </c>
    </row>
    <row r="328" spans="1:1" x14ac:dyDescent="0.25">
      <c r="A328" s="16">
        <v>44523</v>
      </c>
    </row>
    <row r="329" spans="1:1" x14ac:dyDescent="0.25">
      <c r="A329" s="16">
        <v>44524</v>
      </c>
    </row>
    <row r="330" spans="1:1" x14ac:dyDescent="0.25">
      <c r="A330" s="16">
        <v>44525</v>
      </c>
    </row>
    <row r="331" spans="1:1" x14ac:dyDescent="0.25">
      <c r="A331" s="16">
        <v>44526</v>
      </c>
    </row>
    <row r="332" spans="1:1" x14ac:dyDescent="0.25">
      <c r="A332" s="16">
        <v>44527</v>
      </c>
    </row>
    <row r="333" spans="1:1" x14ac:dyDescent="0.25">
      <c r="A333" s="16">
        <v>44528</v>
      </c>
    </row>
    <row r="334" spans="1:1" x14ac:dyDescent="0.25">
      <c r="A334" s="16">
        <v>44529</v>
      </c>
    </row>
    <row r="335" spans="1:1" x14ac:dyDescent="0.25">
      <c r="A335" s="16">
        <v>44530</v>
      </c>
    </row>
    <row r="336" spans="1:1" x14ac:dyDescent="0.25">
      <c r="A336" s="16">
        <v>44531</v>
      </c>
    </row>
    <row r="337" spans="1:1" x14ac:dyDescent="0.25">
      <c r="A337" s="16">
        <v>44532</v>
      </c>
    </row>
    <row r="338" spans="1:1" x14ac:dyDescent="0.25">
      <c r="A338" s="16">
        <v>44533</v>
      </c>
    </row>
    <row r="339" spans="1:1" x14ac:dyDescent="0.25">
      <c r="A339" s="16">
        <v>44534</v>
      </c>
    </row>
    <row r="340" spans="1:1" x14ac:dyDescent="0.25">
      <c r="A340" s="16">
        <v>44535</v>
      </c>
    </row>
    <row r="341" spans="1:1" x14ac:dyDescent="0.25">
      <c r="A341" s="16">
        <v>44536</v>
      </c>
    </row>
    <row r="342" spans="1:1" x14ac:dyDescent="0.25">
      <c r="A342" s="16">
        <v>44537</v>
      </c>
    </row>
    <row r="343" spans="1:1" x14ac:dyDescent="0.25">
      <c r="A343" s="16">
        <v>44538</v>
      </c>
    </row>
    <row r="344" spans="1:1" x14ac:dyDescent="0.25">
      <c r="A344" s="16">
        <v>44539</v>
      </c>
    </row>
    <row r="345" spans="1:1" x14ac:dyDescent="0.25">
      <c r="A345" s="16">
        <v>44540</v>
      </c>
    </row>
    <row r="346" spans="1:1" x14ac:dyDescent="0.25">
      <c r="A346" s="16">
        <v>44541</v>
      </c>
    </row>
    <row r="347" spans="1:1" x14ac:dyDescent="0.25">
      <c r="A347" s="16">
        <v>44542</v>
      </c>
    </row>
    <row r="348" spans="1:1" x14ac:dyDescent="0.25">
      <c r="A348" s="16">
        <v>44543</v>
      </c>
    </row>
    <row r="349" spans="1:1" x14ac:dyDescent="0.25">
      <c r="A349" s="16">
        <v>44544</v>
      </c>
    </row>
    <row r="350" spans="1:1" x14ac:dyDescent="0.25">
      <c r="A350" s="16">
        <v>44545</v>
      </c>
    </row>
    <row r="351" spans="1:1" x14ac:dyDescent="0.25">
      <c r="A351" s="16">
        <v>44546</v>
      </c>
    </row>
    <row r="352" spans="1:1" x14ac:dyDescent="0.25">
      <c r="A352" s="16">
        <v>44547</v>
      </c>
    </row>
    <row r="353" spans="1:1" x14ac:dyDescent="0.25">
      <c r="A353" s="16">
        <v>44548</v>
      </c>
    </row>
    <row r="354" spans="1:1" x14ac:dyDescent="0.25">
      <c r="A354" s="16">
        <v>44549</v>
      </c>
    </row>
    <row r="355" spans="1:1" x14ac:dyDescent="0.25">
      <c r="A355" s="16">
        <v>44550</v>
      </c>
    </row>
    <row r="356" spans="1:1" x14ac:dyDescent="0.25">
      <c r="A356" s="16">
        <v>44551</v>
      </c>
    </row>
    <row r="357" spans="1:1" x14ac:dyDescent="0.25">
      <c r="A357" s="16">
        <v>44552</v>
      </c>
    </row>
    <row r="358" spans="1:1" x14ac:dyDescent="0.25">
      <c r="A358" s="16">
        <v>44553</v>
      </c>
    </row>
    <row r="359" spans="1:1" x14ac:dyDescent="0.25">
      <c r="A359" s="16">
        <v>44554</v>
      </c>
    </row>
    <row r="360" spans="1:1" x14ac:dyDescent="0.25">
      <c r="A360" s="16">
        <v>44555</v>
      </c>
    </row>
    <row r="361" spans="1:1" x14ac:dyDescent="0.25">
      <c r="A361" s="16">
        <v>44556</v>
      </c>
    </row>
    <row r="362" spans="1:1" x14ac:dyDescent="0.25">
      <c r="A362" s="16">
        <v>44557</v>
      </c>
    </row>
    <row r="363" spans="1:1" x14ac:dyDescent="0.25">
      <c r="A363" s="16">
        <v>44558</v>
      </c>
    </row>
    <row r="364" spans="1:1" x14ac:dyDescent="0.25">
      <c r="A364" s="16">
        <v>44559</v>
      </c>
    </row>
    <row r="365" spans="1:1" x14ac:dyDescent="0.25">
      <c r="A365" s="16">
        <v>44560</v>
      </c>
    </row>
    <row r="366" spans="1:1" x14ac:dyDescent="0.25">
      <c r="A366" s="16">
        <v>44561</v>
      </c>
    </row>
    <row r="367" spans="1:1" x14ac:dyDescent="0.25">
      <c r="A367" s="16">
        <v>44562</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RPH PJ T6</vt:lpstr>
      <vt:lpstr>PJT6DATA</vt:lpstr>
      <vt:lpstr>DATA</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skst21</dc:creator>
  <cp:lastModifiedBy>DESMOND DANIEL COPTA</cp:lastModifiedBy>
  <cp:lastPrinted>2021-04-30T06:55:35Z</cp:lastPrinted>
  <dcterms:created xsi:type="dcterms:W3CDTF">2018-01-24T13:30:51Z</dcterms:created>
  <dcterms:modified xsi:type="dcterms:W3CDTF">2021-04-30T06:55:48Z</dcterms:modified>
</cp:coreProperties>
</file>